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Nubia\Documents\00.BIF2023\POLITICA_DE_ADMINISTRACION_DE_RIESGO\MAPA_DE_RIESGOS_DE_GESTION_BIF\MAPA_RIESGOS_2023\"/>
    </mc:Choice>
  </mc:AlternateContent>
  <xr:revisionPtr revIDLastSave="0" documentId="8_{E0FEE43A-4140-4395-9D83-EBAA92659E90}" xr6:coauthVersionLast="47" xr6:coauthVersionMax="47" xr10:uidLastSave="{00000000-0000-0000-0000-000000000000}"/>
  <bookViews>
    <workbookView xWindow="-120" yWindow="-120" windowWidth="20730" windowHeight="11040" xr2:uid="{9909A394-F4E7-4DB1-97BB-86BA13017F4F}"/>
  </bookViews>
  <sheets>
    <sheet name="BORRADOR"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Y26" i="1"/>
  <c r="Y25" i="1"/>
  <c r="Y24" i="1"/>
  <c r="Y23" i="1"/>
  <c r="Y22" i="1"/>
  <c r="Y21" i="1"/>
  <c r="Y20" i="1"/>
  <c r="Y19" i="1"/>
  <c r="Y18" i="1"/>
  <c r="Y17" i="1"/>
  <c r="Y16" i="1"/>
  <c r="Y15" i="1"/>
  <c r="Y14" i="1"/>
  <c r="Y13" i="1"/>
  <c r="Y12" i="1"/>
  <c r="Y11" i="1"/>
  <c r="Y10" i="1"/>
  <c r="Y9" i="1"/>
  <c r="Y8" i="1"/>
  <c r="Y7" i="1"/>
  <c r="Y6" i="1"/>
  <c r="Y5" i="1"/>
  <c r="Y4" i="1"/>
</calcChain>
</file>

<file path=xl/sharedStrings.xml><?xml version="1.0" encoding="utf-8"?>
<sst xmlns="http://schemas.openxmlformats.org/spreadsheetml/2006/main" count="677" uniqueCount="226">
  <si>
    <t>Identificación del riesgo</t>
  </si>
  <si>
    <t>Análisis del riesgo inherente</t>
  </si>
  <si>
    <t>Evaluación del riesgo - Valoración de los controles</t>
  </si>
  <si>
    <t>Evaluación del riesgo - Nivel del riesgo residual</t>
  </si>
  <si>
    <t>Plan de Acción</t>
  </si>
  <si>
    <t>Proceso</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</si>
  <si>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</si>
  <si>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</si>
  <si>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</si>
  <si>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</si>
  <si>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</si>
  <si>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</si>
  <si>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</si>
  <si>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</si>
  <si>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</si>
  <si>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</si>
  <si>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</si>
  <si>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</si>
  <si>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</si>
  <si>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</si>
  <si>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</si>
  <si>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</si>
  <si>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</si>
  <si>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</si>
  <si>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</si>
  <si>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</si>
  <si>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</si>
  <si>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</si>
  <si>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</si>
  <si>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</si>
  <si>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</si>
  <si>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</si>
  <si>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</si>
  <si>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</si>
  <si>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</si>
  <si>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</si>
  <si>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</si>
  <si>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</si>
  <si>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</si>
  <si>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DIRECCIONAMIENTO ESTRATEGICO</t>
  </si>
  <si>
    <t>Económico y Reputacional</t>
  </si>
  <si>
    <t>Incumplimiento en la ejecución de planes, programas y proyectos</t>
  </si>
  <si>
    <t>Falta de compromiso y conciencia con los tiempos en la entrega de los seguimientos y monitoreos a los planes, programas y proyectos de la entidad por parte de los lidedres de los procesos de la entidad</t>
  </si>
  <si>
    <t>Participacion no oportuna en la operatividad de
los planes, programas y proyectos de la
entiadad por parte de los responsables de cada
proceso</t>
  </si>
  <si>
    <t>Usuarios, productos y practicas , organizacionales</t>
  </si>
  <si>
    <t>Muy Baja</t>
  </si>
  <si>
    <t xml:space="preserve">     El riesgo afecta la imagen de la entidad a nivel nacional, con efecto publicitarios sostenible a nivel país</t>
  </si>
  <si>
    <t>Catastrófico</t>
  </si>
  <si>
    <t>Extremo</t>
  </si>
  <si>
    <t xml:space="preserve">Socialización y apropiación hacia los líderes de procesos, en la elaboración y entrega de cronogramas de seguimiento a la ejecución de los planes, programas y proyectos </t>
  </si>
  <si>
    <t>Probabilidad</t>
  </si>
  <si>
    <t>Preventivo</t>
  </si>
  <si>
    <t>Manual</t>
  </si>
  <si>
    <t>40%</t>
  </si>
  <si>
    <t>Documentado</t>
  </si>
  <si>
    <t>Continua</t>
  </si>
  <si>
    <t>Con Registro</t>
  </si>
  <si>
    <t>Evitar</t>
  </si>
  <si>
    <t xml:space="preserve">Elaborar cronograma de entrega al seguimiento de los planes, programas y proyectos por parte de los líderes de los procesos. </t>
  </si>
  <si>
    <t>Director / Secretaria General y Administrativa</t>
  </si>
  <si>
    <t>Cuatrimestral</t>
  </si>
  <si>
    <t>En curso</t>
  </si>
  <si>
    <t>Negligencia, descuido, desconociiento de la nora</t>
  </si>
  <si>
    <t>No atender de manera voluntaria y oportuna las peticiones, quejas, tutelas y la gestión institucional, dentro de los términos de tiempo establecidos por la nora</t>
  </si>
  <si>
    <t>Venciiento de términos de peticiones, quejas y reclamos y tutelas.</t>
  </si>
  <si>
    <t>Ejecucion y Administracion de procesos</t>
  </si>
  <si>
    <t>Media</t>
  </si>
  <si>
    <t xml:space="preserve">     El riesgo afecta la imagen de de la entidad con efecto publicitario sostenido a nivel de sector administrativo, nivel departamental o municipal</t>
  </si>
  <si>
    <t>Mayor</t>
  </si>
  <si>
    <t xml:space="preserve">Alto </t>
  </si>
  <si>
    <t>Control del registro de corresondencia en el sistema del BIF (Ventanal)I verificando términos</t>
  </si>
  <si>
    <t>Correctivo</t>
  </si>
  <si>
    <t>25%</t>
  </si>
  <si>
    <t>Sin Documentar</t>
  </si>
  <si>
    <t>Moderado</t>
  </si>
  <si>
    <t>Reducir (mitigar)</t>
  </si>
  <si>
    <t>Consultar diariamente la correspondencia recibida en el sistema (Ventana) del BIF</t>
  </si>
  <si>
    <t xml:space="preserve">     El riesgo afecta la imagen de la entidad con algunos usuarios de relevancia frente al logro de los objetivos</t>
  </si>
  <si>
    <t>CONTRATACION</t>
  </si>
  <si>
    <t xml:space="preserve">Falta de planeación </t>
  </si>
  <si>
    <t>No identificar claramente las necesidades de contratación que se requiere por parte del BIF</t>
  </si>
  <si>
    <t>Debilidad en la planeación contractual de la entidad</t>
  </si>
  <si>
    <t>Establecer las necesidades de la entidad en materia contractual para cada vigencia</t>
  </si>
  <si>
    <t>Contratación realizada de conformidad a las necesidas previstas para la vigencia en ejecucion</t>
  </si>
  <si>
    <t>Designación de Supervisores no idóneos</t>
  </si>
  <si>
    <t>incumplimiento en la supervisión idónea sobre la ejecución de los contratos</t>
  </si>
  <si>
    <t>Deficiencia en la supervision de los contratos
en la entidad</t>
  </si>
  <si>
    <t>Fraude Interno</t>
  </si>
  <si>
    <t>Informes de Supervisión de los contratos, expedidos de conforidad al obedto contractua y a las actividades establecidas en el contrato</t>
  </si>
  <si>
    <t>Baja</t>
  </si>
  <si>
    <t>Alto</t>
  </si>
  <si>
    <t>Designación de personas idóneas para ejercer la supervisión de los contratos</t>
  </si>
  <si>
    <t>Secretaria General y Administrativa</t>
  </si>
  <si>
    <t>Inoportuna publicación contractual</t>
  </si>
  <si>
    <t>Demora en la publicidad de todos los contratos en las plataformas oficiales SECOP II y SIA OBSERVA</t>
  </si>
  <si>
    <t>Estemporeneidad en la publicación de la contratación realizada por la entidad</t>
  </si>
  <si>
    <t>Aplicación del Manual de Contratación y cuplimiento de la normatividad vigente</t>
  </si>
  <si>
    <t>Publicar oportunanente la contratacion en las plataformas oficiales de conformidad con los términos establecidos para ello.</t>
  </si>
  <si>
    <t>Desconocimiento de la norma</t>
  </si>
  <si>
    <t>Desconocimiento del Manual de Contratación y la normatividad vigente</t>
  </si>
  <si>
    <t>Debilidad en la verificación de los documentos contractuales, debido al desconocimiento o interpretación subjetiva del marco normativo, que afecta el normal desarrollo de los procesos contractuales.</t>
  </si>
  <si>
    <t xml:space="preserve">     Mayor a 500 SMLMV </t>
  </si>
  <si>
    <t>Notificar el personal que se encargara de la supervisión de los contratos.</t>
  </si>
  <si>
    <t>Cada funcionario designado como Supervisor deberá dar cumplimiento al Acto Administrativo de delegación de supervisión.</t>
  </si>
  <si>
    <t>GESTION DE TALENTO HUMANO</t>
  </si>
  <si>
    <t>Reputacional</t>
  </si>
  <si>
    <t>Manipulación de la vinculación laboral de funcionarios.</t>
  </si>
  <si>
    <t>Debido a intereses personales o políticos.</t>
  </si>
  <si>
    <t>Direccionamiento de los procesos de vinculación de personal a favor de terceros</t>
  </si>
  <si>
    <t xml:space="preserve">     El riesgo afecta la imagen de alguna área de la organización</t>
  </si>
  <si>
    <t>Leve</t>
  </si>
  <si>
    <t>Bajo</t>
  </si>
  <si>
    <t>Proveer mediante el sistema de carrera los empleos de la Entidad a través de la Comisión Nacional del Servicio Civil.</t>
  </si>
  <si>
    <t>Automático</t>
  </si>
  <si>
    <t>50%</t>
  </si>
  <si>
    <t>Reportar las vacantes definitivas a la CNSC y realizar el acuerdo de convocatoria para la vinculación laboral de funcionarios de carrera administrativa.</t>
  </si>
  <si>
    <t>Director / Secretaria General y Administrativa / Profesional de Talento Humano</t>
  </si>
  <si>
    <t>Pagos indebidos por errores en liquidación de nómina y/o prestaciones sociales.</t>
  </si>
  <si>
    <t>Incumplimiento del procedimiento para la liquidación de la nómina, en la transcripción errónea de las novedades</t>
  </si>
  <si>
    <t xml:space="preserve">Liquidación con errores de nómina y/o prestaciones sociales de los funcionarios del BIF
</t>
  </si>
  <si>
    <t>Realizar mediante comparación el archivo de novedades Vs lo diligenciado en la liquidación de nómina</t>
  </si>
  <si>
    <t>La Profesional de Talento Humano realizará revisión de la información ingresada en la liquidación de la nómina Vs Informe de novedades, con el fin de evitar inconsistencia en el cargue de la información.</t>
  </si>
  <si>
    <t>Profesional de Talento Humano</t>
  </si>
  <si>
    <t>GESTION FINANCIERA</t>
  </si>
  <si>
    <t>Económico</t>
  </si>
  <si>
    <t>Transacciones bancarias indebidas</t>
  </si>
  <si>
    <t>Transferencia bancaria a un beneficiario diferente al indicado y/o por valor diferente</t>
  </si>
  <si>
    <t>Error involuntario en la realizacion de transaciones financieras.</t>
  </si>
  <si>
    <t>Fallas Tecnologicas</t>
  </si>
  <si>
    <t>Soportes financieros acordes a pagos realizados</t>
  </si>
  <si>
    <t>Aleatoria</t>
  </si>
  <si>
    <t>Tener registro de control de pagos (Informes de Gestion Financiera).</t>
  </si>
  <si>
    <t>Profesional Gestión Financiera</t>
  </si>
  <si>
    <t>Desconocimiento de motivo en modificación del presupuesto</t>
  </si>
  <si>
    <t>Cambios injustificados en los registros presupuestales</t>
  </si>
  <si>
    <t>Realizar las modificaciones al presupuesto de la entidad sin aportar los soportes necesarios.</t>
  </si>
  <si>
    <t>Cumplir los procedimientos correspondientes para las modificaciones del presupuesto de la entidad.</t>
  </si>
  <si>
    <t>Verificar que las modificaciones presupuestales esten debidamente soportadas y autorizadas por la Alta Dirección.</t>
  </si>
  <si>
    <t>Director / Profesional Gestión Financiera</t>
  </si>
  <si>
    <t>GESTION DE ALMACEN E INVENTARIOS</t>
  </si>
  <si>
    <t>Interes personal o favorecimiento de proveedores</t>
  </si>
  <si>
    <t>Manipulación de los Estudios Previos</t>
  </si>
  <si>
    <t>Aprobación de la adquisición de bienes sin cumplir con las especificaciones técnicas requeridas</t>
  </si>
  <si>
    <t>El Supervisor del contrato y el Responsable del Almacén verifica que los bienes y/o servicios adquiridos cumplan con las especificaciones técnicas estableidas en el proceso contractual.</t>
  </si>
  <si>
    <t>El  responsable del proceso de contratación debe informar al Ténico de Almacén  sobre los contratos de adquisición de bienes y servicios para que verifique con el Supervisor del Contrato el cumplimiento de las especificacione técnicas para dar ingreso al almacén.</t>
  </si>
  <si>
    <t>Técnico Operativo de Almacén e Inventarios</t>
  </si>
  <si>
    <t>Inconsistencias en el inventario de la entidad</t>
  </si>
  <si>
    <t>Incoherencia en el registro de Bienes Muebles e Inmuebles con el inventario registrado en el Sistema de activos fijos.</t>
  </si>
  <si>
    <t>Desactualizacion del Inventario</t>
  </si>
  <si>
    <t>Daños Activos Fisicos</t>
  </si>
  <si>
    <t>Manual  de Bienes, hoja de vida de los bienes,, Inventario de Bienes por responsable.</t>
  </si>
  <si>
    <t>Detectivo</t>
  </si>
  <si>
    <t>30%</t>
  </si>
  <si>
    <t>Realizar la toma física del inventario y cotejar con el cierre contable anual.</t>
  </si>
  <si>
    <t>GESTION DOCUENTAL</t>
  </si>
  <si>
    <t>Desorganización documental</t>
  </si>
  <si>
    <t>Las TRD no reflejan las modificaciones documentales</t>
  </si>
  <si>
    <t>Desactualización de las Tablas de Retención Documental TRD</t>
  </si>
  <si>
    <t>Aplicación y actualización de de las TRD</t>
  </si>
  <si>
    <t>Revisión y actualización de las TRD por area</t>
  </si>
  <si>
    <t>Técnico Operativo Gestión Documental</t>
  </si>
  <si>
    <t>GESTION JURIDICA</t>
  </si>
  <si>
    <t xml:space="preserve">Vencimiento de los términos legales </t>
  </si>
  <si>
    <t>Ineficaz actuación que impida la defensa judicial y administrativa del BIF</t>
  </si>
  <si>
    <t>Pérdida de oportunidad en la defensa de los procesos judiciales del BIF</t>
  </si>
  <si>
    <t>Vigilancia mensual a las etapas en los procesos judiciales y administrativos  a través de apoderados y funcionarios ejecutores del BIF</t>
  </si>
  <si>
    <t>Adelantar los procesos judiciales evitando el vencimiento de términos y la oportunidad de defensa judicial.</t>
  </si>
  <si>
    <t>Profesional Oficina Juridica</t>
  </si>
  <si>
    <t>Indebido manejo de los procesos judiciales del BIF</t>
  </si>
  <si>
    <t>Omisión o acción por parte del profesional de Gestión Juridica.</t>
  </si>
  <si>
    <t>Manejo y/o trámite indebido de los procesos judiciales en contra de los intereses del BIF</t>
  </si>
  <si>
    <t>Seguimiento al cumpimiento del procedimiento establecido para adelantar el trámite de los procesos judiciales y administrativos del BIF.</t>
  </si>
  <si>
    <t>Ejercer oportunamente la representación judicial del BIF y hacer seguimiento mensual a las etapas en los procesos judiciales y administrativos a través de herraientas de apoyo a los apoderados y funcionarios del BIF.</t>
  </si>
  <si>
    <t>AREA TECNICA</t>
  </si>
  <si>
    <t xml:space="preserve">Desorganización en la custodia de expedientes de los predios del municipio.
</t>
  </si>
  <si>
    <t>Deterioro de los predios y falta de inversión en el mantenimiento en propiedad del municipio.</t>
  </si>
  <si>
    <t>Administración de expedientes de los predios urbanos.</t>
  </si>
  <si>
    <t>Contrato de personal interdisciplinario para la actualización y organización de los expedientes de los predios.</t>
  </si>
  <si>
    <t>Gestionar los recursos necesarios para contratratar la actualización y organización de los expedientes de los predios del municipio.</t>
  </si>
  <si>
    <t>Profesional Universitario Area Tecnica</t>
  </si>
  <si>
    <t>Inventario de inmuebles desactualizado</t>
  </si>
  <si>
    <t>No existe relación de los predios con las escrituras.</t>
  </si>
  <si>
    <t>Desactualización de la información del inventario de inmuebles y espacio público.</t>
  </si>
  <si>
    <t>Plan de contingencia para actualizar el inventario de inmuebles y espacio público del municipio</t>
  </si>
  <si>
    <t>Coordinar con la Alcaldía de Floridablanca, el suministro de información para poder realizar las diferentes actividades en el proceso de actualización del inventario de bienes inmuebles y espacio público del municipio.</t>
  </si>
  <si>
    <t>Inoportunidad en el pago de arriendos</t>
  </si>
  <si>
    <t>Mora en los pagos de arrendamientos</t>
  </si>
  <si>
    <t>Incumplimiento al plazo establecido en los contratos para el pago de arrendamientos</t>
  </si>
  <si>
    <t>Seguimiento al pago de cánones de arriendo.</t>
  </si>
  <si>
    <t>Exigir el cumplimiento a lo establecido en los contraos de arrendamiento</t>
  </si>
  <si>
    <t>Desinformación de agencias inmobiliarias en el municipio de Floridablanca</t>
  </si>
  <si>
    <t>Falta de herramienta que permita identificar las agencias inmobiliarias.</t>
  </si>
  <si>
    <t>Desconocimiento de la actividad inmobiliaria de entidades jurídicas y naturales</t>
  </si>
  <si>
    <t>Organizar visitas a las inmobiliarias y crear un enlace de comunicación</t>
  </si>
  <si>
    <t>Actualizar la base de datos de las inmobiliarias de Floridablanca</t>
  </si>
  <si>
    <t>Asignación inapropiada de subsidios de vivienda</t>
  </si>
  <si>
    <t>Tráfico de influencias para favorcer a terceras personas</t>
  </si>
  <si>
    <t>Intervenir en la postulación para subsidio familiar de vivienda, mejoramiento y/o construcción en sitio propio.</t>
  </si>
  <si>
    <t xml:space="preserve">     El riesgo afecta la imagen de la entidad internamente, de conocimiento general, nivel interno, de junta dircetiva y accionistas y/o de provedores</t>
  </si>
  <si>
    <t>Menor</t>
  </si>
  <si>
    <t>Seguir procedimiento interno establecido por la entidad para asignación de subsidios</t>
  </si>
  <si>
    <t>Definir procedimiento y requisitos mínimos para postulación con su respectiva verificación.</t>
  </si>
  <si>
    <t>TECNOLOGIA DE LA INFORACION Y COMUNICACIONES</t>
  </si>
  <si>
    <t>Fallas eléctricas</t>
  </si>
  <si>
    <t>Sobrecarga del cableado eléctrico</t>
  </si>
  <si>
    <t>Pérdida de información por daño de equipos de cóputo</t>
  </si>
  <si>
    <t>Realizar monitoreo continuo a todas las redes eléctricas de la entidad.</t>
  </si>
  <si>
    <t>Verificación del circuito eléctrico existente, redes y cableado interno</t>
  </si>
  <si>
    <t>Profesional Universitario Sistemas</t>
  </si>
  <si>
    <t>Virus informático</t>
  </si>
  <si>
    <t>Caducidad de las licencias antivirus</t>
  </si>
  <si>
    <t>Pérdida de información o daño de equipos por virus informático</t>
  </si>
  <si>
    <t>Equipos de computo con licencias antivirus vigentes</t>
  </si>
  <si>
    <t>Verificación de vigencia de las Licencias de funcionamiento y antivirus en todos los equipos de la entidad.</t>
  </si>
  <si>
    <t>GESTION DE CONTROL INTERNO</t>
  </si>
  <si>
    <t xml:space="preserve">Evaluació inefectiva
</t>
  </si>
  <si>
    <t>No realizar el seguimiento y evaluación independiente de manera adecuada, oportuna , objetiva y transparente</t>
  </si>
  <si>
    <t>Deficiente evaluación al Sistema de Control Interno</t>
  </si>
  <si>
    <t>Aplicación Plan Anual de Auditorías Internas</t>
  </si>
  <si>
    <t>Formular y ejecutar el Plan de Auditorías por procesos</t>
  </si>
  <si>
    <t>Profesional de Control Interno</t>
  </si>
  <si>
    <t>Negligencia del funcionario y desorganizacion de la información</t>
  </si>
  <si>
    <t>Incumplimiento de funciones y desorganización de la información en el momento de realizar la auditoría</t>
  </si>
  <si>
    <t>Posibilidad de que un auditor oculte, distorsione o tergiverse, situaciones observadas en desarrollo de las diferentes auditorías internas.</t>
  </si>
  <si>
    <t>Verificar que los auditores cumplan con los requisitos establecidos para el ejercicio de la auditoria de acuerdo a la normatividad vigente.</t>
  </si>
  <si>
    <t>Mantener actualizado el Código del Auditor y socializarlo con los auditores.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</si>
</sst>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Narrow"/>
      <family val="2"/>
    </font>
    <font>
      <b/>
      <sz val="14"/>
      <color theme="1"/>
      <name val="Arial Narrow"/>
      <family val="2"/>
    </font>
    <font>
      <b/>
      <sz val="12"/>
      <color theme="1"/>
      <name val="Arial Narrow"/>
      <family val="2"/>
    </font>
    <font>
      <b/>
      <sz val="12"/>
      <color theme="1"/>
      <name val="Calibri"/>
      <family val="2"/>
      <scheme val="minor"/>
    </font>
    <font>
      <sz val="11"/>
      <color theme="1"/>
      <name val="Arial Narrow"/>
      <family val="2"/>
    </font>
    <font>
      <sz val="11"/>
      <name val="Arial Narrow"/>
      <family val="2"/>
    </font>
    <font>
      <sz val="10"/>
      <color theme="1"/>
      <name val="Arial Narrow"/>
      <family val="2"/>
    </font>
  </fonts>
  <fills count="5">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
      <patternFill patternType="solid">
        <fgColor theme="5"/>
        <bgColor indexed="64"/>
      </patternFill>
    </fill>
  </fills>
  <borders count="18">
    <border>
      <left/>
      <right/>
      <top/>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right style="dashed">
        <color theme="9" tint="-0.24994659260841701"/>
      </right>
      <top style="dashed">
        <color theme="9" tint="-0.24994659260841701"/>
      </top>
      <bottom/>
      <diagonal/>
    </border>
    <border>
      <left/>
      <right/>
      <top style="dotted">
        <color theme="9" tint="-0.24994659260841701"/>
      </top>
      <bottom/>
      <diagonal/>
    </border>
    <border>
      <left/>
      <right style="dashed">
        <color theme="9" tint="-0.24994659260841701"/>
      </right>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3" fillId="2" borderId="8" xfId="0" applyFont="1" applyFill="1" applyBorder="1" applyAlignment="1">
      <alignment horizontal="center" vertical="center" textRotation="90"/>
    </xf>
    <xf numFmtId="0" fontId="7" fillId="0" borderId="11"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9" fontId="7"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hidden="1"/>
    </xf>
    <xf numFmtId="0" fontId="7" fillId="0" borderId="8" xfId="0" applyFont="1" applyBorder="1" applyAlignment="1">
      <alignment horizontal="center" vertical="center"/>
    </xf>
    <xf numFmtId="0" fontId="9"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9" fontId="7" fillId="0" borderId="8" xfId="0" applyNumberFormat="1" applyFont="1" applyBorder="1" applyAlignment="1" applyProtection="1">
      <alignment horizontal="center" vertical="center"/>
      <protection hidden="1"/>
    </xf>
    <xf numFmtId="164" fontId="7" fillId="0" borderId="8" xfId="1" applyNumberFormat="1" applyFont="1" applyBorder="1" applyAlignment="1">
      <alignment horizontal="center" vertical="center"/>
    </xf>
    <xf numFmtId="0" fontId="3" fillId="0" borderId="8" xfId="0" applyFont="1" applyBorder="1" applyAlignment="1" applyProtection="1">
      <alignment horizontal="center" vertical="center" textRotation="90" wrapText="1"/>
      <protection hidden="1"/>
    </xf>
    <xf numFmtId="9" fontId="7" fillId="0" borderId="7" xfId="0" applyNumberFormat="1" applyFont="1" applyBorder="1" applyAlignment="1" applyProtection="1">
      <alignment horizontal="center" vertical="center"/>
      <protection hidden="1"/>
    </xf>
    <xf numFmtId="0" fontId="3" fillId="0" borderId="8" xfId="0" applyFont="1" applyBorder="1" applyAlignment="1" applyProtection="1">
      <alignment horizontal="center" vertical="center" textRotation="90"/>
      <protection hidden="1"/>
    </xf>
    <xf numFmtId="0" fontId="7" fillId="0" borderId="7"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0" fillId="0" borderId="0" xfId="0" applyAlignment="1">
      <alignment vertical="center" wrapText="1"/>
    </xf>
    <xf numFmtId="0" fontId="2" fillId="4" borderId="0" xfId="0" applyFont="1" applyFill="1" applyAlignment="1">
      <alignment horizontal="center" vertical="center"/>
    </xf>
    <xf numFmtId="0" fontId="7" fillId="0" borderId="7" xfId="0" applyFont="1" applyBorder="1" applyAlignment="1">
      <alignment horizontal="center" vertical="center"/>
    </xf>
    <xf numFmtId="0" fontId="7" fillId="0" borderId="7" xfId="0" applyFont="1" applyBorder="1" applyAlignment="1" applyProtection="1">
      <alignment horizontal="center" vertical="center"/>
      <protection hidden="1"/>
    </xf>
    <xf numFmtId="164" fontId="7" fillId="0" borderId="7" xfId="1" applyNumberFormat="1" applyFont="1" applyBorder="1" applyAlignment="1">
      <alignment horizontal="center" vertical="center"/>
    </xf>
    <xf numFmtId="0" fontId="3" fillId="0" borderId="7" xfId="0" applyFont="1" applyBorder="1" applyAlignment="1" applyProtection="1">
      <alignment horizontal="center" vertical="center" textRotation="90" wrapText="1"/>
      <protection hidden="1"/>
    </xf>
    <xf numFmtId="0" fontId="3" fillId="0" borderId="7" xfId="0" applyFont="1" applyBorder="1" applyAlignment="1" applyProtection="1">
      <alignment horizontal="center" vertical="center" textRotation="90"/>
      <protection hidden="1"/>
    </xf>
    <xf numFmtId="0" fontId="7" fillId="0" borderId="7" xfId="0" applyFont="1" applyBorder="1" applyAlignment="1" applyProtection="1">
      <alignment horizontal="center" vertical="center"/>
      <protection locked="0"/>
    </xf>
    <xf numFmtId="0" fontId="9" fillId="0" borderId="8" xfId="0" applyFont="1" applyBorder="1" applyAlignment="1" applyProtection="1">
      <alignment horizontal="justify" vertical="center" wrapText="1"/>
      <protection locked="0"/>
    </xf>
    <xf numFmtId="0" fontId="2" fillId="4" borderId="0" xfId="0" applyFont="1" applyFill="1" applyAlignment="1">
      <alignment horizontal="center" vertical="center" wrapText="1"/>
    </xf>
    <xf numFmtId="0" fontId="9" fillId="0" borderId="7" xfId="0" applyFont="1" applyBorder="1" applyAlignment="1" applyProtection="1">
      <alignment horizontal="justify" vertical="center" wrapText="1"/>
      <protection locked="0"/>
    </xf>
    <xf numFmtId="0" fontId="8" fillId="0" borderId="8" xfId="0"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hidden="1"/>
    </xf>
    <xf numFmtId="0" fontId="6" fillId="0" borderId="8" xfId="0" applyFont="1" applyBorder="1" applyAlignment="1">
      <alignment horizontal="center" vertical="center" textRotation="90" wrapText="1"/>
    </xf>
    <xf numFmtId="0" fontId="0" fillId="0" borderId="0" xfId="0" applyAlignment="1">
      <alignment horizontal="center" vertical="center" wrapText="1"/>
    </xf>
    <xf numFmtId="0" fontId="7" fillId="0" borderId="4" xfId="0" applyFont="1" applyBorder="1" applyAlignment="1">
      <alignment horizontal="center" vertical="center"/>
    </xf>
    <xf numFmtId="0" fontId="2" fillId="0" borderId="0" xfId="0" applyFont="1" applyAlignment="1">
      <alignment horizontal="center" vertical="center" textRotation="90" wrapText="1"/>
    </xf>
    <xf numFmtId="0" fontId="7" fillId="0" borderId="16" xfId="0" applyFont="1" applyBorder="1" applyAlignment="1">
      <alignment horizontal="center" vertical="center"/>
    </xf>
    <xf numFmtId="0" fontId="7" fillId="0" borderId="17"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9" fontId="7"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hidden="1"/>
    </xf>
    <xf numFmtId="9" fontId="7" fillId="0" borderId="17" xfId="0" applyNumberFormat="1" applyFont="1" applyBorder="1" applyAlignment="1" applyProtection="1">
      <alignment horizontal="center" vertical="center" wrapText="1"/>
      <protection hidden="1"/>
    </xf>
    <xf numFmtId="9" fontId="7" fillId="0" borderId="17" xfId="0" applyNumberFormat="1" applyFont="1" applyBorder="1" applyAlignment="1" applyProtection="1">
      <alignment horizontal="center" vertical="center" wrapText="1"/>
      <protection locked="0"/>
    </xf>
    <xf numFmtId="0" fontId="3" fillId="0" borderId="17" xfId="0" applyFont="1" applyBorder="1" applyAlignment="1" applyProtection="1">
      <alignment horizontal="center" vertical="center"/>
      <protection hidden="1"/>
    </xf>
    <xf numFmtId="0" fontId="7" fillId="0" borderId="17" xfId="0" applyFont="1" applyBorder="1" applyAlignment="1">
      <alignment horizontal="center" vertical="center"/>
    </xf>
    <xf numFmtId="0" fontId="9" fillId="0" borderId="17" xfId="0" applyFont="1" applyBorder="1" applyAlignment="1" applyProtection="1">
      <alignment horizontal="justify" vertical="center" wrapText="1"/>
      <protection locked="0"/>
    </xf>
    <xf numFmtId="0" fontId="7" fillId="0" borderId="17" xfId="0" applyFont="1" applyBorder="1" applyAlignment="1" applyProtection="1">
      <alignment horizontal="center" vertical="center"/>
      <protection hidden="1"/>
    </xf>
    <xf numFmtId="0" fontId="7" fillId="0" borderId="17" xfId="0" applyFont="1" applyBorder="1" applyAlignment="1" applyProtection="1">
      <alignment horizontal="center" vertical="center" textRotation="90"/>
      <protection locked="0"/>
    </xf>
    <xf numFmtId="9" fontId="7" fillId="0" borderId="17" xfId="0" applyNumberFormat="1" applyFont="1" applyBorder="1" applyAlignment="1" applyProtection="1">
      <alignment horizontal="center" vertical="center"/>
      <protection hidden="1"/>
    </xf>
    <xf numFmtId="164" fontId="7" fillId="0" borderId="17" xfId="1" applyNumberFormat="1" applyFont="1" applyBorder="1" applyAlignment="1">
      <alignment horizontal="center" vertical="center"/>
    </xf>
    <xf numFmtId="0" fontId="3" fillId="0" borderId="17" xfId="0" applyFont="1" applyBorder="1" applyAlignment="1" applyProtection="1">
      <alignment horizontal="center" vertical="center" textRotation="90" wrapText="1"/>
      <protection hidden="1"/>
    </xf>
    <xf numFmtId="0" fontId="3" fillId="0" borderId="17" xfId="0" applyFont="1" applyBorder="1" applyAlignment="1" applyProtection="1">
      <alignment horizontal="center" vertical="center" textRotation="90"/>
      <protection hidden="1"/>
    </xf>
    <xf numFmtId="0" fontId="7" fillId="0" borderId="17" xfId="0" applyFont="1" applyBorder="1" applyAlignment="1" applyProtection="1">
      <alignment horizontal="center" vertical="center"/>
      <protection locked="0"/>
    </xf>
    <xf numFmtId="0" fontId="0" fillId="0" borderId="17" xfId="0" applyBorder="1"/>
    <xf numFmtId="0" fontId="7" fillId="0" borderId="7" xfId="0" applyFont="1" applyBorder="1" applyAlignment="1" applyProtection="1">
      <alignment horizontal="justify" vertical="center" wrapText="1"/>
      <protection locked="0"/>
    </xf>
    <xf numFmtId="0" fontId="6" fillId="0" borderId="13" xfId="0" applyFont="1" applyBorder="1" applyAlignment="1">
      <alignment horizontal="center" vertical="center" textRotation="90"/>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2" fillId="0" borderId="14"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3" fillId="2" borderId="8" xfId="0" applyFont="1" applyFill="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0" xfId="0" applyFont="1" applyAlignment="1">
      <alignment horizontal="center" vertical="center" textRotation="90" wrapText="1"/>
    </xf>
    <xf numFmtId="0" fontId="3" fillId="2" borderId="8" xfId="0" applyFont="1" applyFill="1" applyBorder="1" applyAlignment="1">
      <alignment horizontal="center" vertical="center" textRotation="90" wrapText="1"/>
    </xf>
    <xf numFmtId="0" fontId="3" fillId="2" borderId="7"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8" xfId="0" applyFont="1" applyFill="1" applyBorder="1" applyAlignment="1">
      <alignment horizontal="center" vertical="center" textRotation="90"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textRotation="90"/>
    </xf>
    <xf numFmtId="0" fontId="5" fillId="2" borderId="4" xfId="0" applyFont="1" applyFill="1" applyBorder="1" applyAlignment="1">
      <alignment horizontal="center" vertical="center" textRotation="90"/>
    </xf>
    <xf numFmtId="0" fontId="5" fillId="2" borderId="5" xfId="0" applyFont="1" applyFill="1" applyBorder="1" applyAlignment="1">
      <alignment horizontal="center" vertical="center" textRotation="90"/>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cellXfs>
  <cellStyles count="2">
    <cellStyle name="Normal" xfId="0" builtinId="0"/>
    <cellStyle name="Porcentaje" xfId="1" builtinId="5"/>
  </cellStyles>
  <dxfs count="65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66F8-34FB-4546-A364-2E4CEF1B37B1}">
  <dimension ref="A1:AM27"/>
  <sheetViews>
    <sheetView tabSelected="1" topLeftCell="B22" workbookViewId="0">
      <selection activeCell="AD4" sqref="AD4"/>
    </sheetView>
  </sheetViews>
  <sheetFormatPr baseColWidth="10" defaultRowHeight="15" x14ac:dyDescent="0.25"/>
  <cols>
    <col min="3" max="3" width="16.7109375" customWidth="1"/>
    <col min="4" max="4" width="17" customWidth="1"/>
    <col min="5" max="5" width="20.140625" customWidth="1"/>
    <col min="6" max="6" width="23" customWidth="1"/>
    <col min="7" max="7" width="15.28515625" customWidth="1"/>
    <col min="8" max="8" width="12.28515625" customWidth="1"/>
    <col min="11" max="11" width="18" customWidth="1"/>
    <col min="12" max="12" width="16.7109375" customWidth="1"/>
    <col min="13" max="13" width="14.7109375" customWidth="1"/>
    <col min="15" max="15" width="13.140625" customWidth="1"/>
    <col min="17" max="17" width="20" customWidth="1"/>
    <col min="18" max="18" width="18.42578125" customWidth="1"/>
    <col min="32" max="32" width="29.28515625" customWidth="1"/>
    <col min="33" max="33" width="18" customWidth="1"/>
    <col min="34" max="34" width="13.28515625" customWidth="1"/>
    <col min="35" max="35" width="14" customWidth="1"/>
    <col min="36" max="36" width="15.28515625" customWidth="1"/>
  </cols>
  <sheetData>
    <row r="1" spans="1:39" ht="16.5" x14ac:dyDescent="0.25">
      <c r="A1" s="86" t="s">
        <v>0</v>
      </c>
      <c r="B1" s="87"/>
      <c r="C1" s="87"/>
      <c r="D1" s="87"/>
      <c r="E1" s="87"/>
      <c r="F1" s="87"/>
      <c r="G1" s="87"/>
      <c r="H1" s="88"/>
      <c r="I1" s="86" t="s">
        <v>1</v>
      </c>
      <c r="J1" s="87"/>
      <c r="K1" s="87"/>
      <c r="L1" s="87"/>
      <c r="M1" s="87"/>
      <c r="N1" s="87"/>
      <c r="O1" s="88"/>
      <c r="P1" s="86" t="s">
        <v>2</v>
      </c>
      <c r="Q1" s="87"/>
      <c r="R1" s="87"/>
      <c r="S1" s="87"/>
      <c r="T1" s="87"/>
      <c r="U1" s="87"/>
      <c r="V1" s="87"/>
      <c r="W1" s="87"/>
      <c r="X1" s="88"/>
      <c r="Y1" s="86" t="s">
        <v>3</v>
      </c>
      <c r="Z1" s="87"/>
      <c r="AA1" s="87"/>
      <c r="AB1" s="87"/>
      <c r="AC1" s="87"/>
      <c r="AD1" s="87"/>
      <c r="AE1" s="88"/>
      <c r="AF1" s="86" t="s">
        <v>4</v>
      </c>
      <c r="AG1" s="87"/>
      <c r="AH1" s="87"/>
      <c r="AI1" s="87"/>
      <c r="AJ1" s="87"/>
      <c r="AK1" s="88"/>
    </row>
    <row r="2" spans="1:39" ht="16.5" x14ac:dyDescent="0.25">
      <c r="A2" s="89" t="s">
        <v>5</v>
      </c>
      <c r="B2" s="90" t="s">
        <v>6</v>
      </c>
      <c r="C2" s="92" t="s">
        <v>7</v>
      </c>
      <c r="D2" s="78" t="s">
        <v>8</v>
      </c>
      <c r="E2" s="78" t="s">
        <v>9</v>
      </c>
      <c r="F2" s="78" t="s">
        <v>10</v>
      </c>
      <c r="G2" s="85" t="s">
        <v>11</v>
      </c>
      <c r="H2" s="78" t="s">
        <v>12</v>
      </c>
      <c r="I2" s="85" t="s">
        <v>13</v>
      </c>
      <c r="J2" s="84" t="s">
        <v>14</v>
      </c>
      <c r="K2" s="77" t="s">
        <v>15</v>
      </c>
      <c r="L2" s="80" t="s">
        <v>16</v>
      </c>
      <c r="M2" s="82" t="s">
        <v>17</v>
      </c>
      <c r="N2" s="84" t="s">
        <v>14</v>
      </c>
      <c r="O2" s="78" t="s">
        <v>18</v>
      </c>
      <c r="P2" s="75" t="s">
        <v>19</v>
      </c>
      <c r="Q2" s="70" t="s">
        <v>20</v>
      </c>
      <c r="R2" s="77" t="s">
        <v>21</v>
      </c>
      <c r="S2" s="70" t="s">
        <v>22</v>
      </c>
      <c r="T2" s="70"/>
      <c r="U2" s="70"/>
      <c r="V2" s="70"/>
      <c r="W2" s="70"/>
      <c r="X2" s="70"/>
      <c r="Y2" s="79" t="s">
        <v>23</v>
      </c>
      <c r="Z2" s="74" t="s">
        <v>24</v>
      </c>
      <c r="AA2" s="74" t="s">
        <v>14</v>
      </c>
      <c r="AB2" s="74" t="s">
        <v>25</v>
      </c>
      <c r="AC2" s="74" t="s">
        <v>14</v>
      </c>
      <c r="AD2" s="74" t="s">
        <v>26</v>
      </c>
      <c r="AE2" s="75" t="s">
        <v>27</v>
      </c>
      <c r="AF2" s="70" t="s">
        <v>4</v>
      </c>
      <c r="AG2" s="70" t="s">
        <v>28</v>
      </c>
      <c r="AH2" s="70" t="s">
        <v>29</v>
      </c>
      <c r="AI2" s="70" t="s">
        <v>30</v>
      </c>
      <c r="AJ2" s="70" t="s">
        <v>31</v>
      </c>
      <c r="AK2" s="70" t="s">
        <v>32</v>
      </c>
    </row>
    <row r="3" spans="1:39" ht="79.5" x14ac:dyDescent="0.25">
      <c r="A3" s="89"/>
      <c r="B3" s="91"/>
      <c r="C3" s="93"/>
      <c r="D3" s="70"/>
      <c r="E3" s="70"/>
      <c r="F3" s="70"/>
      <c r="G3" s="78"/>
      <c r="H3" s="70"/>
      <c r="I3" s="78"/>
      <c r="J3" s="83"/>
      <c r="K3" s="78"/>
      <c r="L3" s="81"/>
      <c r="M3" s="83"/>
      <c r="N3" s="83"/>
      <c r="O3" s="70"/>
      <c r="P3" s="76"/>
      <c r="Q3" s="70"/>
      <c r="R3" s="78"/>
      <c r="S3" s="1" t="s">
        <v>33</v>
      </c>
      <c r="T3" s="1" t="s">
        <v>34</v>
      </c>
      <c r="U3" s="1" t="s">
        <v>35</v>
      </c>
      <c r="V3" s="1" t="s">
        <v>36</v>
      </c>
      <c r="W3" s="1" t="s">
        <v>37</v>
      </c>
      <c r="X3" s="1" t="s">
        <v>38</v>
      </c>
      <c r="Y3" s="79"/>
      <c r="Z3" s="74"/>
      <c r="AA3" s="74"/>
      <c r="AB3" s="74"/>
      <c r="AC3" s="74"/>
      <c r="AD3" s="74"/>
      <c r="AE3" s="76"/>
      <c r="AF3" s="70"/>
      <c r="AG3" s="70"/>
      <c r="AH3" s="70"/>
      <c r="AI3" s="70"/>
      <c r="AJ3" s="70"/>
      <c r="AK3" s="70"/>
    </row>
    <row r="4" spans="1:39" ht="165" x14ac:dyDescent="0.25">
      <c r="A4" s="71" t="s">
        <v>39</v>
      </c>
      <c r="B4" s="2">
        <v>1</v>
      </c>
      <c r="C4" s="3" t="s">
        <v>40</v>
      </c>
      <c r="D4" s="3" t="s">
        <v>41</v>
      </c>
      <c r="E4" s="3" t="s">
        <v>42</v>
      </c>
      <c r="F4" s="4" t="s">
        <v>43</v>
      </c>
      <c r="G4" s="3" t="s">
        <v>44</v>
      </c>
      <c r="H4" s="5">
        <v>1</v>
      </c>
      <c r="I4" s="6" t="s">
        <v>45</v>
      </c>
      <c r="J4" s="7">
        <v>0.2</v>
      </c>
      <c r="K4" s="8" t="s">
        <v>46</v>
      </c>
      <c r="L4" s="7" t="s">
        <v>46</v>
      </c>
      <c r="M4" s="6" t="s">
        <v>47</v>
      </c>
      <c r="N4" s="7">
        <v>1</v>
      </c>
      <c r="O4" s="9" t="s">
        <v>48</v>
      </c>
      <c r="P4" s="10">
        <v>1</v>
      </c>
      <c r="Q4" s="11" t="s">
        <v>49</v>
      </c>
      <c r="R4" s="12" t="s">
        <v>50</v>
      </c>
      <c r="S4" s="13" t="s">
        <v>51</v>
      </c>
      <c r="T4" s="13" t="s">
        <v>52</v>
      </c>
      <c r="U4" s="14" t="s">
        <v>53</v>
      </c>
      <c r="V4" s="13" t="s">
        <v>54</v>
      </c>
      <c r="W4" s="13" t="s">
        <v>55</v>
      </c>
      <c r="X4" s="13" t="s">
        <v>56</v>
      </c>
      <c r="Y4" s="15">
        <f t="shared" ref="Y4:Y24" si="0">IFERROR(IF(R4="Probabilidad",(J4-(+J4*U4)),IF(R4="Impacto",J4,"")),"")</f>
        <v>0.12</v>
      </c>
      <c r="Z4" s="16" t="s">
        <v>45</v>
      </c>
      <c r="AA4" s="17">
        <v>0.12</v>
      </c>
      <c r="AB4" s="16" t="s">
        <v>47</v>
      </c>
      <c r="AC4" s="17">
        <v>1</v>
      </c>
      <c r="AD4" s="18" t="s">
        <v>48</v>
      </c>
      <c r="AE4" s="19" t="s">
        <v>57</v>
      </c>
      <c r="AF4" s="20" t="s">
        <v>58</v>
      </c>
      <c r="AG4" s="20" t="s">
        <v>59</v>
      </c>
      <c r="AH4" s="21">
        <v>44970</v>
      </c>
      <c r="AI4" s="21">
        <v>45291</v>
      </c>
      <c r="AJ4" s="20" t="s">
        <v>60</v>
      </c>
      <c r="AK4" s="22" t="s">
        <v>61</v>
      </c>
      <c r="AM4" s="23"/>
    </row>
    <row r="5" spans="1:39" ht="148.5" x14ac:dyDescent="0.25">
      <c r="A5" s="71"/>
      <c r="B5" s="2">
        <v>2</v>
      </c>
      <c r="C5" s="3" t="s">
        <v>40</v>
      </c>
      <c r="D5" s="3" t="s">
        <v>62</v>
      </c>
      <c r="E5" s="3" t="s">
        <v>63</v>
      </c>
      <c r="F5" s="4" t="s">
        <v>64</v>
      </c>
      <c r="G5" s="3" t="s">
        <v>65</v>
      </c>
      <c r="H5" s="5">
        <v>0.8</v>
      </c>
      <c r="I5" s="6" t="s">
        <v>66</v>
      </c>
      <c r="J5" s="7">
        <v>0.6</v>
      </c>
      <c r="K5" s="8" t="s">
        <v>67</v>
      </c>
      <c r="L5" s="7" t="s">
        <v>67</v>
      </c>
      <c r="M5" s="6" t="s">
        <v>68</v>
      </c>
      <c r="N5" s="7">
        <v>0.8</v>
      </c>
      <c r="O5" s="24" t="s">
        <v>69</v>
      </c>
      <c r="P5" s="10">
        <v>1</v>
      </c>
      <c r="Q5" s="11" t="s">
        <v>70</v>
      </c>
      <c r="R5" s="12" t="s">
        <v>7</v>
      </c>
      <c r="S5" s="13" t="s">
        <v>71</v>
      </c>
      <c r="T5" s="13" t="s">
        <v>52</v>
      </c>
      <c r="U5" s="14" t="s">
        <v>72</v>
      </c>
      <c r="V5" s="13" t="s">
        <v>73</v>
      </c>
      <c r="W5" s="13" t="s">
        <v>55</v>
      </c>
      <c r="X5" s="13" t="s">
        <v>56</v>
      </c>
      <c r="Y5" s="15">
        <f t="shared" si="0"/>
        <v>0.6</v>
      </c>
      <c r="Z5" s="16" t="s">
        <v>66</v>
      </c>
      <c r="AA5" s="17">
        <v>0.6</v>
      </c>
      <c r="AB5" s="16" t="s">
        <v>74</v>
      </c>
      <c r="AC5" s="17">
        <v>0.60000000000000009</v>
      </c>
      <c r="AD5" s="18" t="s">
        <v>74</v>
      </c>
      <c r="AE5" s="19" t="s">
        <v>75</v>
      </c>
      <c r="AF5" s="20" t="s">
        <v>76</v>
      </c>
      <c r="AG5" s="20" t="s">
        <v>59</v>
      </c>
      <c r="AH5" s="21">
        <v>44970</v>
      </c>
      <c r="AI5" s="21">
        <v>45291</v>
      </c>
      <c r="AJ5" s="23" t="s">
        <v>60</v>
      </c>
      <c r="AK5" s="22" t="s">
        <v>61</v>
      </c>
    </row>
    <row r="6" spans="1:39" ht="115.5" x14ac:dyDescent="0.25">
      <c r="A6" s="72" t="s">
        <v>78</v>
      </c>
      <c r="B6" s="2">
        <v>4</v>
      </c>
      <c r="C6" s="3" t="s">
        <v>40</v>
      </c>
      <c r="D6" s="3" t="s">
        <v>79</v>
      </c>
      <c r="E6" s="3" t="s">
        <v>80</v>
      </c>
      <c r="F6" s="4" t="s">
        <v>81</v>
      </c>
      <c r="G6" s="3" t="s">
        <v>65</v>
      </c>
      <c r="H6" s="5">
        <v>0.6</v>
      </c>
      <c r="I6" s="6" t="s">
        <v>45</v>
      </c>
      <c r="J6" s="7">
        <v>0.2</v>
      </c>
      <c r="K6" s="8" t="s">
        <v>77</v>
      </c>
      <c r="L6" s="7" t="s">
        <v>77</v>
      </c>
      <c r="M6" s="6" t="s">
        <v>74</v>
      </c>
      <c r="N6" s="7">
        <v>0.6</v>
      </c>
      <c r="O6" s="9" t="s">
        <v>74</v>
      </c>
      <c r="P6" s="10">
        <v>1</v>
      </c>
      <c r="Q6" s="31" t="s">
        <v>82</v>
      </c>
      <c r="R6" s="12" t="s">
        <v>50</v>
      </c>
      <c r="S6" s="13" t="s">
        <v>51</v>
      </c>
      <c r="T6" s="13" t="s">
        <v>52</v>
      </c>
      <c r="U6" s="14" t="s">
        <v>53</v>
      </c>
      <c r="V6" s="13" t="s">
        <v>54</v>
      </c>
      <c r="W6" s="13" t="s">
        <v>55</v>
      </c>
      <c r="X6" s="13" t="s">
        <v>56</v>
      </c>
      <c r="Y6" s="15">
        <f t="shared" si="0"/>
        <v>0.12</v>
      </c>
      <c r="Z6" s="16" t="s">
        <v>45</v>
      </c>
      <c r="AA6" s="17">
        <v>0.12</v>
      </c>
      <c r="AB6" s="16" t="s">
        <v>74</v>
      </c>
      <c r="AC6" s="17">
        <v>0.6</v>
      </c>
      <c r="AD6" s="18" t="s">
        <v>74</v>
      </c>
      <c r="AE6" s="19" t="s">
        <v>57</v>
      </c>
      <c r="AF6" s="20" t="s">
        <v>83</v>
      </c>
      <c r="AG6" s="20" t="s">
        <v>59</v>
      </c>
      <c r="AH6" s="21">
        <v>44970</v>
      </c>
      <c r="AI6" s="21">
        <v>45291</v>
      </c>
      <c r="AJ6" s="20" t="s">
        <v>60</v>
      </c>
      <c r="AK6" s="22" t="s">
        <v>61</v>
      </c>
    </row>
    <row r="7" spans="1:39" ht="148.5" x14ac:dyDescent="0.25">
      <c r="A7" s="73"/>
      <c r="B7" s="2">
        <v>5</v>
      </c>
      <c r="C7" s="3" t="s">
        <v>40</v>
      </c>
      <c r="D7" s="3" t="s">
        <v>84</v>
      </c>
      <c r="E7" s="3" t="s">
        <v>85</v>
      </c>
      <c r="F7" s="4" t="s">
        <v>86</v>
      </c>
      <c r="G7" s="3" t="s">
        <v>87</v>
      </c>
      <c r="H7" s="30">
        <v>60</v>
      </c>
      <c r="I7" s="6" t="s">
        <v>66</v>
      </c>
      <c r="J7" s="7">
        <v>0.6</v>
      </c>
      <c r="K7" s="8" t="s">
        <v>67</v>
      </c>
      <c r="L7" s="7" t="s">
        <v>67</v>
      </c>
      <c r="M7" s="6" t="s">
        <v>68</v>
      </c>
      <c r="N7" s="7">
        <v>0.8</v>
      </c>
      <c r="O7" s="32" t="s">
        <v>69</v>
      </c>
      <c r="P7" s="25">
        <v>1</v>
      </c>
      <c r="Q7" s="3" t="s">
        <v>88</v>
      </c>
      <c r="R7" s="26" t="s">
        <v>50</v>
      </c>
      <c r="S7" s="19" t="s">
        <v>51</v>
      </c>
      <c r="T7" s="19" t="s">
        <v>52</v>
      </c>
      <c r="U7" s="17" t="s">
        <v>53</v>
      </c>
      <c r="V7" s="19" t="s">
        <v>54</v>
      </c>
      <c r="W7" s="19" t="s">
        <v>55</v>
      </c>
      <c r="X7" s="19" t="s">
        <v>56</v>
      </c>
      <c r="Y7" s="27">
        <f t="shared" si="0"/>
        <v>0.36</v>
      </c>
      <c r="Z7" s="28" t="s">
        <v>89</v>
      </c>
      <c r="AA7" s="17">
        <v>0.36</v>
      </c>
      <c r="AB7" s="28" t="s">
        <v>68</v>
      </c>
      <c r="AC7" s="17">
        <v>0.8</v>
      </c>
      <c r="AD7" s="32" t="s">
        <v>90</v>
      </c>
      <c r="AE7" s="19" t="s">
        <v>57</v>
      </c>
      <c r="AF7" s="62" t="s">
        <v>91</v>
      </c>
      <c r="AG7" s="3" t="s">
        <v>92</v>
      </c>
      <c r="AH7" s="21">
        <v>44970</v>
      </c>
      <c r="AI7" s="21">
        <v>45291</v>
      </c>
      <c r="AJ7" s="3" t="s">
        <v>60</v>
      </c>
      <c r="AK7" s="30" t="s">
        <v>61</v>
      </c>
    </row>
    <row r="8" spans="1:39" ht="115.5" x14ac:dyDescent="0.25">
      <c r="A8" s="73"/>
      <c r="B8" s="10">
        <v>6</v>
      </c>
      <c r="C8" s="20" t="s">
        <v>40</v>
      </c>
      <c r="D8" s="20" t="s">
        <v>93</v>
      </c>
      <c r="E8" s="20" t="s">
        <v>94</v>
      </c>
      <c r="F8" s="34" t="s">
        <v>95</v>
      </c>
      <c r="G8" s="20" t="s">
        <v>65</v>
      </c>
      <c r="H8" s="35">
        <v>0.8</v>
      </c>
      <c r="I8" s="36" t="s">
        <v>45</v>
      </c>
      <c r="J8" s="37">
        <v>0.2</v>
      </c>
      <c r="K8" s="38" t="s">
        <v>46</v>
      </c>
      <c r="L8" s="37" t="s">
        <v>46</v>
      </c>
      <c r="M8" s="36" t="s">
        <v>47</v>
      </c>
      <c r="N8" s="37">
        <v>1</v>
      </c>
      <c r="O8" s="39" t="s">
        <v>48</v>
      </c>
      <c r="P8" s="10">
        <v>1</v>
      </c>
      <c r="Q8" s="11" t="s">
        <v>96</v>
      </c>
      <c r="R8" s="12" t="s">
        <v>50</v>
      </c>
      <c r="S8" s="13" t="s">
        <v>51</v>
      </c>
      <c r="T8" s="13" t="s">
        <v>52</v>
      </c>
      <c r="U8" s="14" t="s">
        <v>53</v>
      </c>
      <c r="V8" s="13" t="s">
        <v>54</v>
      </c>
      <c r="W8" s="13" t="s">
        <v>55</v>
      </c>
      <c r="X8" s="13" t="s">
        <v>56</v>
      </c>
      <c r="Y8" s="15">
        <f t="shared" si="0"/>
        <v>0.12</v>
      </c>
      <c r="Z8" s="16" t="s">
        <v>45</v>
      </c>
      <c r="AA8" s="14">
        <v>0.12</v>
      </c>
      <c r="AB8" s="16" t="s">
        <v>47</v>
      </c>
      <c r="AC8" s="14">
        <v>1</v>
      </c>
      <c r="AD8" s="18" t="s">
        <v>48</v>
      </c>
      <c r="AE8" s="13" t="s">
        <v>57</v>
      </c>
      <c r="AF8" s="20" t="s">
        <v>97</v>
      </c>
      <c r="AG8" s="20" t="s">
        <v>59</v>
      </c>
      <c r="AH8" s="21">
        <v>44970</v>
      </c>
      <c r="AI8" s="21">
        <v>45291</v>
      </c>
      <c r="AJ8" s="20" t="s">
        <v>60</v>
      </c>
      <c r="AK8" s="22" t="s">
        <v>61</v>
      </c>
    </row>
    <row r="9" spans="1:39" ht="148.5" x14ac:dyDescent="0.25">
      <c r="A9" s="73"/>
      <c r="B9" s="25">
        <v>7</v>
      </c>
      <c r="C9" s="3" t="s">
        <v>40</v>
      </c>
      <c r="D9" s="3" t="s">
        <v>98</v>
      </c>
      <c r="E9" s="3" t="s">
        <v>99</v>
      </c>
      <c r="F9" s="4" t="s">
        <v>100</v>
      </c>
      <c r="G9" s="3" t="s">
        <v>65</v>
      </c>
      <c r="H9" s="5">
        <v>0.8</v>
      </c>
      <c r="I9" s="6" t="s">
        <v>45</v>
      </c>
      <c r="J9" s="7">
        <v>0.2</v>
      </c>
      <c r="K9" s="8" t="s">
        <v>101</v>
      </c>
      <c r="L9" s="7" t="s">
        <v>101</v>
      </c>
      <c r="M9" s="6" t="s">
        <v>47</v>
      </c>
      <c r="N9" s="7">
        <v>1</v>
      </c>
      <c r="O9" s="9" t="s">
        <v>48</v>
      </c>
      <c r="P9" s="10">
        <v>1</v>
      </c>
      <c r="Q9" s="11" t="s">
        <v>102</v>
      </c>
      <c r="R9" s="12" t="s">
        <v>50</v>
      </c>
      <c r="S9" s="13" t="s">
        <v>51</v>
      </c>
      <c r="T9" s="13" t="s">
        <v>52</v>
      </c>
      <c r="U9" s="14" t="s">
        <v>53</v>
      </c>
      <c r="V9" s="13" t="s">
        <v>54</v>
      </c>
      <c r="W9" s="13" t="s">
        <v>55</v>
      </c>
      <c r="X9" s="13" t="s">
        <v>56</v>
      </c>
      <c r="Y9" s="15">
        <f t="shared" si="0"/>
        <v>0.12</v>
      </c>
      <c r="Z9" s="16" t="s">
        <v>45</v>
      </c>
      <c r="AA9" s="17">
        <v>0.12</v>
      </c>
      <c r="AB9" s="16" t="s">
        <v>47</v>
      </c>
      <c r="AC9" s="17">
        <v>1</v>
      </c>
      <c r="AD9" s="18" t="s">
        <v>48</v>
      </c>
      <c r="AE9" s="19" t="s">
        <v>57</v>
      </c>
      <c r="AF9" s="20" t="s">
        <v>103</v>
      </c>
      <c r="AG9" s="20" t="s">
        <v>59</v>
      </c>
      <c r="AH9" s="21">
        <v>44970</v>
      </c>
      <c r="AI9" s="21">
        <v>45291</v>
      </c>
      <c r="AJ9" s="20" t="s">
        <v>60</v>
      </c>
      <c r="AK9" s="22" t="s">
        <v>61</v>
      </c>
    </row>
    <row r="10" spans="1:39" ht="82.5" x14ac:dyDescent="0.25">
      <c r="A10" s="63" t="s">
        <v>104</v>
      </c>
      <c r="B10" s="25">
        <v>8</v>
      </c>
      <c r="C10" s="3" t="s">
        <v>105</v>
      </c>
      <c r="D10" s="3" t="s">
        <v>106</v>
      </c>
      <c r="E10" s="3" t="s">
        <v>107</v>
      </c>
      <c r="F10" s="4" t="s">
        <v>108</v>
      </c>
      <c r="G10" s="3" t="s">
        <v>87</v>
      </c>
      <c r="H10" s="5">
        <v>0.4</v>
      </c>
      <c r="I10" s="6" t="s">
        <v>45</v>
      </c>
      <c r="J10" s="7">
        <v>0.2</v>
      </c>
      <c r="K10" s="8" t="s">
        <v>109</v>
      </c>
      <c r="L10" s="7" t="s">
        <v>109</v>
      </c>
      <c r="M10" s="6" t="s">
        <v>110</v>
      </c>
      <c r="N10" s="7">
        <v>0.2</v>
      </c>
      <c r="O10" s="9" t="s">
        <v>111</v>
      </c>
      <c r="P10" s="10">
        <v>1</v>
      </c>
      <c r="Q10" s="11" t="s">
        <v>112</v>
      </c>
      <c r="R10" s="12" t="s">
        <v>50</v>
      </c>
      <c r="S10" s="13" t="s">
        <v>51</v>
      </c>
      <c r="T10" s="13" t="s">
        <v>113</v>
      </c>
      <c r="U10" s="14" t="s">
        <v>114</v>
      </c>
      <c r="V10" s="13" t="s">
        <v>54</v>
      </c>
      <c r="W10" s="13" t="s">
        <v>55</v>
      </c>
      <c r="X10" s="13" t="s">
        <v>56</v>
      </c>
      <c r="Y10" s="15">
        <f t="shared" si="0"/>
        <v>0.1</v>
      </c>
      <c r="Z10" s="16" t="s">
        <v>45</v>
      </c>
      <c r="AA10" s="17">
        <v>0.1</v>
      </c>
      <c r="AB10" s="16" t="s">
        <v>110</v>
      </c>
      <c r="AC10" s="17">
        <v>0.2</v>
      </c>
      <c r="AD10" s="18" t="s">
        <v>111</v>
      </c>
      <c r="AE10" s="19" t="s">
        <v>57</v>
      </c>
      <c r="AF10" s="20" t="s">
        <v>115</v>
      </c>
      <c r="AG10" s="20" t="s">
        <v>116</v>
      </c>
      <c r="AH10" s="21">
        <v>44970</v>
      </c>
      <c r="AI10" s="21">
        <v>45291</v>
      </c>
      <c r="AJ10" s="20" t="s">
        <v>60</v>
      </c>
      <c r="AK10" s="22" t="s">
        <v>61</v>
      </c>
    </row>
    <row r="11" spans="1:39" ht="99" x14ac:dyDescent="0.25">
      <c r="A11" s="63"/>
      <c r="B11" s="25">
        <v>9</v>
      </c>
      <c r="C11" s="3" t="s">
        <v>40</v>
      </c>
      <c r="D11" s="3" t="s">
        <v>117</v>
      </c>
      <c r="E11" s="3" t="s">
        <v>118</v>
      </c>
      <c r="F11" s="4" t="s">
        <v>119</v>
      </c>
      <c r="G11" s="3" t="s">
        <v>87</v>
      </c>
      <c r="H11" s="5">
        <v>0.4</v>
      </c>
      <c r="I11" s="6" t="s">
        <v>45</v>
      </c>
      <c r="J11" s="7">
        <v>0.2</v>
      </c>
      <c r="K11" s="8" t="s">
        <v>109</v>
      </c>
      <c r="L11" s="7" t="s">
        <v>109</v>
      </c>
      <c r="M11" s="6" t="s">
        <v>110</v>
      </c>
      <c r="N11" s="7">
        <v>0.2</v>
      </c>
      <c r="O11" s="9" t="s">
        <v>111</v>
      </c>
      <c r="P11" s="10">
        <v>1</v>
      </c>
      <c r="Q11" s="11" t="s">
        <v>120</v>
      </c>
      <c r="R11" s="12" t="s">
        <v>50</v>
      </c>
      <c r="S11" s="13" t="s">
        <v>51</v>
      </c>
      <c r="T11" s="13" t="s">
        <v>52</v>
      </c>
      <c r="U11" s="14" t="s">
        <v>53</v>
      </c>
      <c r="V11" s="13" t="s">
        <v>54</v>
      </c>
      <c r="W11" s="13" t="s">
        <v>55</v>
      </c>
      <c r="X11" s="13" t="s">
        <v>56</v>
      </c>
      <c r="Y11" s="15">
        <f t="shared" si="0"/>
        <v>0.12</v>
      </c>
      <c r="Z11" s="16" t="s">
        <v>45</v>
      </c>
      <c r="AA11" s="17">
        <v>0.12</v>
      </c>
      <c r="AB11" s="16" t="s">
        <v>110</v>
      </c>
      <c r="AC11" s="17">
        <v>0.2</v>
      </c>
      <c r="AD11" s="18" t="s">
        <v>111</v>
      </c>
      <c r="AE11" s="19" t="s">
        <v>57</v>
      </c>
      <c r="AF11" s="20" t="s">
        <v>121</v>
      </c>
      <c r="AG11" s="20" t="s">
        <v>122</v>
      </c>
      <c r="AH11" s="21">
        <v>44970</v>
      </c>
      <c r="AI11" s="21">
        <v>45291</v>
      </c>
      <c r="AJ11" s="20" t="s">
        <v>60</v>
      </c>
      <c r="AK11" s="22" t="s">
        <v>61</v>
      </c>
    </row>
    <row r="12" spans="1:39" ht="66" x14ac:dyDescent="0.25">
      <c r="A12" s="63" t="s">
        <v>123</v>
      </c>
      <c r="B12" s="25">
        <v>10</v>
      </c>
      <c r="C12" s="3" t="s">
        <v>124</v>
      </c>
      <c r="D12" s="3" t="s">
        <v>125</v>
      </c>
      <c r="E12" s="3" t="s">
        <v>126</v>
      </c>
      <c r="F12" s="4" t="s">
        <v>127</v>
      </c>
      <c r="G12" s="3" t="s">
        <v>128</v>
      </c>
      <c r="H12" s="5">
        <v>0.8</v>
      </c>
      <c r="I12" s="6" t="s">
        <v>45</v>
      </c>
      <c r="J12" s="7">
        <v>0.2</v>
      </c>
      <c r="K12" s="8" t="s">
        <v>109</v>
      </c>
      <c r="L12" s="7" t="s">
        <v>109</v>
      </c>
      <c r="M12" s="6" t="s">
        <v>110</v>
      </c>
      <c r="N12" s="7">
        <v>0.2</v>
      </c>
      <c r="O12" s="9" t="s">
        <v>111</v>
      </c>
      <c r="P12" s="10">
        <v>1</v>
      </c>
      <c r="Q12" s="11" t="s">
        <v>129</v>
      </c>
      <c r="R12" s="12" t="s">
        <v>50</v>
      </c>
      <c r="S12" s="13" t="s">
        <v>51</v>
      </c>
      <c r="T12" s="13" t="s">
        <v>52</v>
      </c>
      <c r="U12" s="14" t="s">
        <v>53</v>
      </c>
      <c r="V12" s="13" t="s">
        <v>54</v>
      </c>
      <c r="W12" s="13" t="s">
        <v>130</v>
      </c>
      <c r="X12" s="13" t="s">
        <v>56</v>
      </c>
      <c r="Y12" s="15">
        <f t="shared" si="0"/>
        <v>0.12</v>
      </c>
      <c r="Z12" s="16" t="s">
        <v>45</v>
      </c>
      <c r="AA12" s="17">
        <v>0.12</v>
      </c>
      <c r="AB12" s="16" t="s">
        <v>110</v>
      </c>
      <c r="AC12" s="17">
        <v>0.2</v>
      </c>
      <c r="AD12" s="18" t="s">
        <v>111</v>
      </c>
      <c r="AE12" s="19" t="s">
        <v>57</v>
      </c>
      <c r="AF12" s="20" t="s">
        <v>131</v>
      </c>
      <c r="AG12" s="20" t="s">
        <v>132</v>
      </c>
      <c r="AH12" s="21">
        <v>44970</v>
      </c>
      <c r="AI12" s="21">
        <v>45291</v>
      </c>
      <c r="AJ12" s="20" t="s">
        <v>60</v>
      </c>
      <c r="AK12" s="22" t="s">
        <v>61</v>
      </c>
    </row>
    <row r="13" spans="1:39" ht="75.75" x14ac:dyDescent="0.25">
      <c r="A13" s="63"/>
      <c r="B13" s="25">
        <v>11</v>
      </c>
      <c r="C13" s="3" t="s">
        <v>124</v>
      </c>
      <c r="D13" s="3" t="s">
        <v>133</v>
      </c>
      <c r="E13" s="3" t="s">
        <v>134</v>
      </c>
      <c r="F13" s="4" t="s">
        <v>135</v>
      </c>
      <c r="G13" s="3" t="s">
        <v>65</v>
      </c>
      <c r="H13" s="5">
        <v>0.8</v>
      </c>
      <c r="I13" s="6" t="s">
        <v>45</v>
      </c>
      <c r="J13" s="7">
        <v>0.2</v>
      </c>
      <c r="K13" s="8" t="s">
        <v>109</v>
      </c>
      <c r="L13" s="7" t="s">
        <v>109</v>
      </c>
      <c r="M13" s="6" t="s">
        <v>110</v>
      </c>
      <c r="N13" s="7">
        <v>0.2</v>
      </c>
      <c r="O13" s="9" t="s">
        <v>111</v>
      </c>
      <c r="P13" s="10">
        <v>1</v>
      </c>
      <c r="Q13" s="11" t="s">
        <v>136</v>
      </c>
      <c r="R13" s="12" t="s">
        <v>50</v>
      </c>
      <c r="S13" s="13" t="s">
        <v>51</v>
      </c>
      <c r="T13" s="13" t="s">
        <v>52</v>
      </c>
      <c r="U13" s="14" t="s">
        <v>53</v>
      </c>
      <c r="V13" s="13" t="s">
        <v>54</v>
      </c>
      <c r="W13" s="13" t="s">
        <v>130</v>
      </c>
      <c r="X13" s="13" t="s">
        <v>56</v>
      </c>
      <c r="Y13" s="15">
        <f t="shared" si="0"/>
        <v>0.12</v>
      </c>
      <c r="Z13" s="16" t="s">
        <v>45</v>
      </c>
      <c r="AA13" s="17">
        <v>0.12</v>
      </c>
      <c r="AB13" s="16" t="s">
        <v>110</v>
      </c>
      <c r="AC13" s="17">
        <v>0.2</v>
      </c>
      <c r="AD13" s="18" t="s">
        <v>111</v>
      </c>
      <c r="AE13" s="19" t="s">
        <v>75</v>
      </c>
      <c r="AF13" s="20" t="s">
        <v>137</v>
      </c>
      <c r="AG13" s="20" t="s">
        <v>138</v>
      </c>
      <c r="AH13" s="21">
        <v>44970</v>
      </c>
      <c r="AI13" s="21">
        <v>45291</v>
      </c>
      <c r="AJ13" s="20" t="s">
        <v>60</v>
      </c>
      <c r="AK13" s="22" t="s">
        <v>61</v>
      </c>
    </row>
    <row r="14" spans="1:39" ht="148.5" x14ac:dyDescent="0.25">
      <c r="A14" s="64" t="s">
        <v>139</v>
      </c>
      <c r="B14" s="25">
        <v>12</v>
      </c>
      <c r="C14" s="3" t="s">
        <v>40</v>
      </c>
      <c r="D14" s="3" t="s">
        <v>140</v>
      </c>
      <c r="E14" s="3" t="s">
        <v>141</v>
      </c>
      <c r="F14" s="4" t="s">
        <v>142</v>
      </c>
      <c r="G14" s="3" t="s">
        <v>65</v>
      </c>
      <c r="H14" s="5">
        <v>0.8</v>
      </c>
      <c r="I14" s="6" t="s">
        <v>45</v>
      </c>
      <c r="J14" s="7">
        <v>0.2</v>
      </c>
      <c r="K14" s="8" t="s">
        <v>109</v>
      </c>
      <c r="L14" s="7" t="s">
        <v>109</v>
      </c>
      <c r="M14" s="6" t="s">
        <v>110</v>
      </c>
      <c r="N14" s="7">
        <v>0.2</v>
      </c>
      <c r="O14" s="9" t="s">
        <v>111</v>
      </c>
      <c r="P14" s="10">
        <v>1</v>
      </c>
      <c r="Q14" s="31" t="s">
        <v>143</v>
      </c>
      <c r="R14" s="12" t="s">
        <v>50</v>
      </c>
      <c r="S14" s="13" t="s">
        <v>51</v>
      </c>
      <c r="T14" s="13" t="s">
        <v>52</v>
      </c>
      <c r="U14" s="14" t="s">
        <v>53</v>
      </c>
      <c r="V14" s="13" t="s">
        <v>54</v>
      </c>
      <c r="W14" s="13" t="s">
        <v>130</v>
      </c>
      <c r="X14" s="13" t="s">
        <v>56</v>
      </c>
      <c r="Y14" s="15">
        <f t="shared" si="0"/>
        <v>0.12</v>
      </c>
      <c r="Z14" s="16" t="s">
        <v>45</v>
      </c>
      <c r="AA14" s="17">
        <v>0.12</v>
      </c>
      <c r="AB14" s="16" t="s">
        <v>110</v>
      </c>
      <c r="AC14" s="17">
        <v>0.2</v>
      </c>
      <c r="AD14" s="18" t="s">
        <v>111</v>
      </c>
      <c r="AE14" s="19" t="s">
        <v>57</v>
      </c>
      <c r="AF14" s="20" t="s">
        <v>144</v>
      </c>
      <c r="AG14" s="20" t="s">
        <v>145</v>
      </c>
      <c r="AH14" s="21">
        <v>44970</v>
      </c>
      <c r="AI14" s="21">
        <v>45291</v>
      </c>
      <c r="AJ14" s="20" t="s">
        <v>60</v>
      </c>
      <c r="AK14" s="22" t="s">
        <v>61</v>
      </c>
    </row>
    <row r="15" spans="1:39" ht="99" x14ac:dyDescent="0.25">
      <c r="A15" s="64"/>
      <c r="B15" s="25">
        <v>13</v>
      </c>
      <c r="C15" s="3" t="s">
        <v>124</v>
      </c>
      <c r="D15" s="3" t="s">
        <v>146</v>
      </c>
      <c r="E15" s="3" t="s">
        <v>147</v>
      </c>
      <c r="F15" s="4" t="s">
        <v>148</v>
      </c>
      <c r="G15" s="3" t="s">
        <v>149</v>
      </c>
      <c r="H15" s="5">
        <v>0.8</v>
      </c>
      <c r="I15" s="6" t="s">
        <v>45</v>
      </c>
      <c r="J15" s="7">
        <v>0.2</v>
      </c>
      <c r="K15" s="8" t="s">
        <v>109</v>
      </c>
      <c r="L15" s="7" t="s">
        <v>109</v>
      </c>
      <c r="M15" s="6" t="s">
        <v>110</v>
      </c>
      <c r="N15" s="7">
        <v>0.2</v>
      </c>
      <c r="O15" s="9" t="s">
        <v>111</v>
      </c>
      <c r="P15" s="10">
        <v>1</v>
      </c>
      <c r="Q15" s="31" t="s">
        <v>150</v>
      </c>
      <c r="R15" s="12" t="s">
        <v>50</v>
      </c>
      <c r="S15" s="13" t="s">
        <v>151</v>
      </c>
      <c r="T15" s="13" t="s">
        <v>52</v>
      </c>
      <c r="U15" s="14" t="s">
        <v>152</v>
      </c>
      <c r="V15" s="13" t="s">
        <v>54</v>
      </c>
      <c r="W15" s="13" t="s">
        <v>55</v>
      </c>
      <c r="X15" s="13" t="s">
        <v>56</v>
      </c>
      <c r="Y15" s="15">
        <f t="shared" si="0"/>
        <v>0.14000000000000001</v>
      </c>
      <c r="Z15" s="16" t="s">
        <v>45</v>
      </c>
      <c r="AA15" s="17">
        <v>0.14000000000000001</v>
      </c>
      <c r="AB15" s="16" t="s">
        <v>110</v>
      </c>
      <c r="AC15" s="17">
        <v>0.2</v>
      </c>
      <c r="AD15" s="18" t="s">
        <v>111</v>
      </c>
      <c r="AE15" s="19" t="s">
        <v>75</v>
      </c>
      <c r="AF15" s="20" t="s">
        <v>153</v>
      </c>
      <c r="AG15" s="20" t="s">
        <v>145</v>
      </c>
      <c r="AH15" s="21">
        <v>44970</v>
      </c>
      <c r="AI15" s="21">
        <v>45291</v>
      </c>
      <c r="AJ15" s="20" t="s">
        <v>60</v>
      </c>
      <c r="AK15" s="22" t="s">
        <v>61</v>
      </c>
    </row>
    <row r="16" spans="1:39" ht="118.5" x14ac:dyDescent="0.25">
      <c r="A16" s="40" t="s">
        <v>154</v>
      </c>
      <c r="B16" s="25">
        <v>14</v>
      </c>
      <c r="C16" s="3" t="s">
        <v>105</v>
      </c>
      <c r="D16" s="3" t="s">
        <v>155</v>
      </c>
      <c r="E16" s="3" t="s">
        <v>156</v>
      </c>
      <c r="F16" s="4" t="s">
        <v>157</v>
      </c>
      <c r="G16" s="3" t="s">
        <v>65</v>
      </c>
      <c r="H16" s="5">
        <v>0.8</v>
      </c>
      <c r="I16" s="6" t="s">
        <v>45</v>
      </c>
      <c r="J16" s="7">
        <v>0.2</v>
      </c>
      <c r="K16" s="8" t="s">
        <v>109</v>
      </c>
      <c r="L16" s="7" t="s">
        <v>109</v>
      </c>
      <c r="M16" s="6" t="s">
        <v>110</v>
      </c>
      <c r="N16" s="7">
        <v>0.2</v>
      </c>
      <c r="O16" s="9" t="s">
        <v>111</v>
      </c>
      <c r="P16" s="10">
        <v>1</v>
      </c>
      <c r="Q16" s="31" t="s">
        <v>158</v>
      </c>
      <c r="R16" s="12" t="s">
        <v>7</v>
      </c>
      <c r="S16" s="13" t="s">
        <v>71</v>
      </c>
      <c r="T16" s="13" t="s">
        <v>52</v>
      </c>
      <c r="U16" s="14" t="s">
        <v>72</v>
      </c>
      <c r="V16" s="13" t="s">
        <v>54</v>
      </c>
      <c r="W16" s="13" t="s">
        <v>55</v>
      </c>
      <c r="X16" s="13" t="s">
        <v>56</v>
      </c>
      <c r="Y16" s="15">
        <f t="shared" si="0"/>
        <v>0.2</v>
      </c>
      <c r="Z16" s="16" t="s">
        <v>45</v>
      </c>
      <c r="AA16" s="17">
        <v>0.2</v>
      </c>
      <c r="AB16" s="16" t="s">
        <v>110</v>
      </c>
      <c r="AC16" s="17">
        <v>0.15000000000000002</v>
      </c>
      <c r="AD16" s="18" t="s">
        <v>111</v>
      </c>
      <c r="AE16" s="19" t="s">
        <v>75</v>
      </c>
      <c r="AF16" s="20" t="s">
        <v>159</v>
      </c>
      <c r="AG16" s="20" t="s">
        <v>160</v>
      </c>
      <c r="AH16" s="21">
        <v>44970</v>
      </c>
      <c r="AI16" s="21">
        <v>45291</v>
      </c>
      <c r="AJ16" s="20" t="s">
        <v>60</v>
      </c>
      <c r="AK16" s="22" t="s">
        <v>61</v>
      </c>
    </row>
    <row r="17" spans="1:38" ht="148.5" x14ac:dyDescent="0.25">
      <c r="A17" s="64" t="s">
        <v>161</v>
      </c>
      <c r="B17" s="25">
        <v>15</v>
      </c>
      <c r="C17" s="41" t="s">
        <v>40</v>
      </c>
      <c r="D17" s="3" t="s">
        <v>162</v>
      </c>
      <c r="E17" s="3" t="s">
        <v>163</v>
      </c>
      <c r="F17" s="4" t="s">
        <v>164</v>
      </c>
      <c r="G17" s="3" t="s">
        <v>65</v>
      </c>
      <c r="H17" s="5">
        <v>1</v>
      </c>
      <c r="I17" s="6" t="s">
        <v>45</v>
      </c>
      <c r="J17" s="7">
        <v>0.2</v>
      </c>
      <c r="K17" s="8" t="s">
        <v>67</v>
      </c>
      <c r="L17" s="7" t="s">
        <v>67</v>
      </c>
      <c r="M17" s="6" t="s">
        <v>68</v>
      </c>
      <c r="N17" s="7">
        <v>0.8</v>
      </c>
      <c r="O17" s="24" t="s">
        <v>69</v>
      </c>
      <c r="P17" s="10">
        <v>1</v>
      </c>
      <c r="Q17" s="31" t="s">
        <v>165</v>
      </c>
      <c r="R17" s="12" t="s">
        <v>7</v>
      </c>
      <c r="S17" s="13" t="s">
        <v>71</v>
      </c>
      <c r="T17" s="13" t="s">
        <v>52</v>
      </c>
      <c r="U17" s="14" t="s">
        <v>72</v>
      </c>
      <c r="V17" s="13" t="s">
        <v>54</v>
      </c>
      <c r="W17" s="13" t="s">
        <v>55</v>
      </c>
      <c r="X17" s="13" t="s">
        <v>56</v>
      </c>
      <c r="Y17" s="15">
        <f t="shared" si="0"/>
        <v>0.2</v>
      </c>
      <c r="Z17" s="16" t="s">
        <v>45</v>
      </c>
      <c r="AA17" s="17">
        <v>0.2</v>
      </c>
      <c r="AB17" s="16" t="s">
        <v>74</v>
      </c>
      <c r="AC17" s="17">
        <v>0.60000000000000009</v>
      </c>
      <c r="AD17" s="18" t="s">
        <v>74</v>
      </c>
      <c r="AE17" s="19" t="s">
        <v>75</v>
      </c>
      <c r="AF17" s="20" t="s">
        <v>166</v>
      </c>
      <c r="AG17" s="20" t="s">
        <v>167</v>
      </c>
      <c r="AH17" s="21">
        <v>44970</v>
      </c>
      <c r="AI17" s="21">
        <v>45291</v>
      </c>
      <c r="AJ17" s="20" t="s">
        <v>60</v>
      </c>
      <c r="AK17" s="22" t="s">
        <v>61</v>
      </c>
    </row>
    <row r="18" spans="1:38" ht="148.5" x14ac:dyDescent="0.25">
      <c r="A18" s="64"/>
      <c r="B18" s="42">
        <v>16</v>
      </c>
      <c r="C18" s="3" t="s">
        <v>40</v>
      </c>
      <c r="D18" s="3" t="s">
        <v>168</v>
      </c>
      <c r="E18" s="3" t="s">
        <v>169</v>
      </c>
      <c r="F18" s="4" t="s">
        <v>170</v>
      </c>
      <c r="G18" s="3" t="s">
        <v>65</v>
      </c>
      <c r="H18" s="5">
        <v>0.8</v>
      </c>
      <c r="I18" s="6" t="s">
        <v>45</v>
      </c>
      <c r="J18" s="7">
        <v>0.2</v>
      </c>
      <c r="K18" s="8" t="s">
        <v>67</v>
      </c>
      <c r="L18" s="7" t="s">
        <v>67</v>
      </c>
      <c r="M18" s="6" t="s">
        <v>68</v>
      </c>
      <c r="N18" s="7">
        <v>0.8</v>
      </c>
      <c r="O18" s="24" t="s">
        <v>69</v>
      </c>
      <c r="P18" s="10">
        <v>1</v>
      </c>
      <c r="Q18" s="31" t="s">
        <v>171</v>
      </c>
      <c r="R18" s="12" t="s">
        <v>50</v>
      </c>
      <c r="S18" s="13" t="s">
        <v>151</v>
      </c>
      <c r="T18" s="13" t="s">
        <v>52</v>
      </c>
      <c r="U18" s="14" t="s">
        <v>152</v>
      </c>
      <c r="V18" s="13" t="s">
        <v>54</v>
      </c>
      <c r="W18" s="13" t="s">
        <v>55</v>
      </c>
      <c r="X18" s="13" t="s">
        <v>56</v>
      </c>
      <c r="Y18" s="15">
        <f t="shared" si="0"/>
        <v>0.14000000000000001</v>
      </c>
      <c r="Z18" s="16" t="s">
        <v>45</v>
      </c>
      <c r="AA18" s="17">
        <v>0.14000000000000001</v>
      </c>
      <c r="AB18" s="16" t="s">
        <v>68</v>
      </c>
      <c r="AC18" s="17">
        <v>0.8</v>
      </c>
      <c r="AD18" s="18" t="s">
        <v>90</v>
      </c>
      <c r="AE18" s="19" t="s">
        <v>75</v>
      </c>
      <c r="AF18" s="20" t="s">
        <v>172</v>
      </c>
      <c r="AG18" s="20" t="s">
        <v>167</v>
      </c>
      <c r="AH18" s="21">
        <v>44970</v>
      </c>
      <c r="AI18" s="21">
        <v>45291</v>
      </c>
      <c r="AJ18" s="20" t="s">
        <v>60</v>
      </c>
      <c r="AK18" s="22" t="s">
        <v>61</v>
      </c>
    </row>
    <row r="19" spans="1:38" ht="115.5" x14ac:dyDescent="0.25">
      <c r="A19" s="65" t="s">
        <v>173</v>
      </c>
      <c r="B19" s="42">
        <v>17</v>
      </c>
      <c r="C19" s="3" t="s">
        <v>124</v>
      </c>
      <c r="D19" s="3" t="s">
        <v>174</v>
      </c>
      <c r="E19" s="3" t="s">
        <v>175</v>
      </c>
      <c r="F19" s="4" t="s">
        <v>176</v>
      </c>
      <c r="G19" s="3" t="s">
        <v>149</v>
      </c>
      <c r="H19" s="5">
        <v>0.8</v>
      </c>
      <c r="I19" s="6" t="s">
        <v>45</v>
      </c>
      <c r="J19" s="7">
        <v>0.2</v>
      </c>
      <c r="K19" s="8" t="s">
        <v>46</v>
      </c>
      <c r="L19" s="7" t="s">
        <v>46</v>
      </c>
      <c r="M19" s="6" t="s">
        <v>47</v>
      </c>
      <c r="N19" s="7">
        <v>1</v>
      </c>
      <c r="O19" s="9" t="s">
        <v>48</v>
      </c>
      <c r="P19" s="10">
        <v>1</v>
      </c>
      <c r="Q19" s="31" t="s">
        <v>177</v>
      </c>
      <c r="R19" s="12" t="s">
        <v>50</v>
      </c>
      <c r="S19" s="13" t="s">
        <v>151</v>
      </c>
      <c r="T19" s="13" t="s">
        <v>52</v>
      </c>
      <c r="U19" s="14" t="s">
        <v>152</v>
      </c>
      <c r="V19" s="13" t="s">
        <v>54</v>
      </c>
      <c r="W19" s="13" t="s">
        <v>55</v>
      </c>
      <c r="X19" s="13" t="s">
        <v>56</v>
      </c>
      <c r="Y19" s="15">
        <f t="shared" si="0"/>
        <v>0.14000000000000001</v>
      </c>
      <c r="Z19" s="16" t="s">
        <v>45</v>
      </c>
      <c r="AA19" s="17">
        <v>0.14000000000000001</v>
      </c>
      <c r="AB19" s="16" t="s">
        <v>47</v>
      </c>
      <c r="AC19" s="17">
        <v>1</v>
      </c>
      <c r="AD19" s="18" t="s">
        <v>48</v>
      </c>
      <c r="AE19" s="19" t="s">
        <v>75</v>
      </c>
      <c r="AF19" s="20" t="s">
        <v>178</v>
      </c>
      <c r="AG19" s="20" t="s">
        <v>179</v>
      </c>
      <c r="AH19" s="21">
        <v>44970</v>
      </c>
      <c r="AI19" s="21">
        <v>45291</v>
      </c>
      <c r="AJ19" s="20" t="s">
        <v>60</v>
      </c>
      <c r="AK19" s="22" t="s">
        <v>61</v>
      </c>
    </row>
    <row r="20" spans="1:38" ht="148.5" x14ac:dyDescent="0.25">
      <c r="A20" s="66"/>
      <c r="B20" s="25">
        <v>19</v>
      </c>
      <c r="C20" s="3" t="s">
        <v>40</v>
      </c>
      <c r="D20" s="3" t="s">
        <v>180</v>
      </c>
      <c r="E20" s="3" t="s">
        <v>181</v>
      </c>
      <c r="F20" s="4" t="s">
        <v>182</v>
      </c>
      <c r="G20" s="3" t="s">
        <v>149</v>
      </c>
      <c r="H20" s="5">
        <v>0.8</v>
      </c>
      <c r="I20" s="6" t="s">
        <v>45</v>
      </c>
      <c r="J20" s="7">
        <v>0.2</v>
      </c>
      <c r="K20" s="8" t="s">
        <v>67</v>
      </c>
      <c r="L20" s="7" t="s">
        <v>67</v>
      </c>
      <c r="M20" s="6" t="s">
        <v>68</v>
      </c>
      <c r="N20" s="7">
        <v>0.8</v>
      </c>
      <c r="O20" s="24" t="s">
        <v>69</v>
      </c>
      <c r="P20" s="10">
        <v>1</v>
      </c>
      <c r="Q20" s="31" t="s">
        <v>183</v>
      </c>
      <c r="R20" s="12" t="s">
        <v>7</v>
      </c>
      <c r="S20" s="13" t="s">
        <v>71</v>
      </c>
      <c r="T20" s="13" t="s">
        <v>52</v>
      </c>
      <c r="U20" s="14" t="s">
        <v>72</v>
      </c>
      <c r="V20" s="13" t="s">
        <v>54</v>
      </c>
      <c r="W20" s="13" t="s">
        <v>55</v>
      </c>
      <c r="X20" s="13" t="s">
        <v>56</v>
      </c>
      <c r="Y20" s="15">
        <f t="shared" si="0"/>
        <v>0.2</v>
      </c>
      <c r="Z20" s="16" t="s">
        <v>45</v>
      </c>
      <c r="AA20" s="17">
        <v>0.2</v>
      </c>
      <c r="AB20" s="16" t="s">
        <v>74</v>
      </c>
      <c r="AC20" s="17">
        <v>0.60000000000000009</v>
      </c>
      <c r="AD20" s="18" t="s">
        <v>74</v>
      </c>
      <c r="AE20" s="19" t="s">
        <v>75</v>
      </c>
      <c r="AF20" s="20" t="s">
        <v>184</v>
      </c>
      <c r="AG20" s="20" t="s">
        <v>179</v>
      </c>
      <c r="AH20" s="21">
        <v>44970</v>
      </c>
      <c r="AI20" s="21">
        <v>45291</v>
      </c>
      <c r="AJ20" s="20" t="s">
        <v>60</v>
      </c>
      <c r="AK20" s="22" t="s">
        <v>61</v>
      </c>
    </row>
    <row r="21" spans="1:38" ht="115.5" x14ac:dyDescent="0.25">
      <c r="A21" s="66"/>
      <c r="B21" s="25">
        <v>18</v>
      </c>
      <c r="C21" s="3" t="s">
        <v>124</v>
      </c>
      <c r="D21" s="3" t="s">
        <v>185</v>
      </c>
      <c r="E21" s="3" t="s">
        <v>186</v>
      </c>
      <c r="F21" s="4" t="s">
        <v>187</v>
      </c>
      <c r="G21" s="3" t="s">
        <v>65</v>
      </c>
      <c r="H21" s="5">
        <v>0.8</v>
      </c>
      <c r="I21" s="6" t="s">
        <v>45</v>
      </c>
      <c r="J21" s="7">
        <v>0.2</v>
      </c>
      <c r="K21" s="8" t="s">
        <v>77</v>
      </c>
      <c r="L21" s="7" t="s">
        <v>77</v>
      </c>
      <c r="M21" s="6" t="s">
        <v>74</v>
      </c>
      <c r="N21" s="7">
        <v>0.6</v>
      </c>
      <c r="O21" s="9" t="s">
        <v>74</v>
      </c>
      <c r="P21" s="10">
        <v>1</v>
      </c>
      <c r="Q21" s="31" t="s">
        <v>188</v>
      </c>
      <c r="R21" s="12" t="s">
        <v>7</v>
      </c>
      <c r="S21" s="13" t="s">
        <v>71</v>
      </c>
      <c r="T21" s="13" t="s">
        <v>52</v>
      </c>
      <c r="U21" s="14" t="s">
        <v>72</v>
      </c>
      <c r="V21" s="13" t="s">
        <v>54</v>
      </c>
      <c r="W21" s="13" t="s">
        <v>55</v>
      </c>
      <c r="X21" s="13" t="s">
        <v>56</v>
      </c>
      <c r="Y21" s="15">
        <f t="shared" si="0"/>
        <v>0.2</v>
      </c>
      <c r="Z21" s="16" t="s">
        <v>45</v>
      </c>
      <c r="AA21" s="17">
        <v>0.2</v>
      </c>
      <c r="AB21" s="16" t="s">
        <v>74</v>
      </c>
      <c r="AC21" s="17">
        <v>0.44999999999999996</v>
      </c>
      <c r="AD21" s="18" t="s">
        <v>74</v>
      </c>
      <c r="AE21" s="19" t="s">
        <v>75</v>
      </c>
      <c r="AF21" s="20" t="s">
        <v>189</v>
      </c>
      <c r="AG21" s="20" t="s">
        <v>179</v>
      </c>
      <c r="AH21" s="21">
        <v>44970</v>
      </c>
      <c r="AI21" s="21">
        <v>45291</v>
      </c>
      <c r="AJ21" s="20" t="s">
        <v>60</v>
      </c>
      <c r="AK21" s="22" t="s">
        <v>61</v>
      </c>
    </row>
    <row r="22" spans="1:38" ht="82.5" x14ac:dyDescent="0.25">
      <c r="A22" s="66"/>
      <c r="B22" s="25">
        <v>19</v>
      </c>
      <c r="C22" s="3" t="s">
        <v>105</v>
      </c>
      <c r="D22" s="3" t="s">
        <v>190</v>
      </c>
      <c r="E22" s="3" t="s">
        <v>191</v>
      </c>
      <c r="F22" s="4" t="s">
        <v>192</v>
      </c>
      <c r="G22" s="3" t="s">
        <v>65</v>
      </c>
      <c r="H22" s="5">
        <v>0.8</v>
      </c>
      <c r="I22" s="6" t="s">
        <v>45</v>
      </c>
      <c r="J22" s="7">
        <v>0.2</v>
      </c>
      <c r="K22" s="8" t="s">
        <v>109</v>
      </c>
      <c r="L22" s="7" t="s">
        <v>109</v>
      </c>
      <c r="M22" s="6" t="s">
        <v>110</v>
      </c>
      <c r="N22" s="7">
        <v>0.2</v>
      </c>
      <c r="O22" s="9" t="s">
        <v>111</v>
      </c>
      <c r="P22" s="10">
        <v>1</v>
      </c>
      <c r="Q22" s="31" t="s">
        <v>193</v>
      </c>
      <c r="R22" s="12" t="s">
        <v>50</v>
      </c>
      <c r="S22" s="13" t="s">
        <v>51</v>
      </c>
      <c r="T22" s="13" t="s">
        <v>52</v>
      </c>
      <c r="U22" s="14" t="s">
        <v>53</v>
      </c>
      <c r="V22" s="13" t="s">
        <v>73</v>
      </c>
      <c r="W22" s="13" t="s">
        <v>130</v>
      </c>
      <c r="X22" s="13" t="s">
        <v>56</v>
      </c>
      <c r="Y22" s="15">
        <f t="shared" si="0"/>
        <v>0.12</v>
      </c>
      <c r="Z22" s="16" t="s">
        <v>45</v>
      </c>
      <c r="AA22" s="17">
        <v>0.12</v>
      </c>
      <c r="AB22" s="16" t="s">
        <v>110</v>
      </c>
      <c r="AC22" s="17">
        <v>0.2</v>
      </c>
      <c r="AD22" s="18" t="s">
        <v>111</v>
      </c>
      <c r="AE22" s="19" t="s">
        <v>75</v>
      </c>
      <c r="AF22" s="20" t="s">
        <v>194</v>
      </c>
      <c r="AG22" s="20" t="s">
        <v>179</v>
      </c>
      <c r="AH22" s="21">
        <v>44970</v>
      </c>
      <c r="AI22" s="21">
        <v>45291</v>
      </c>
      <c r="AJ22" s="20" t="s">
        <v>60</v>
      </c>
      <c r="AK22" s="22" t="s">
        <v>61</v>
      </c>
    </row>
    <row r="23" spans="1:38" ht="165" x14ac:dyDescent="0.25">
      <c r="A23" s="67"/>
      <c r="B23" s="25">
        <v>20</v>
      </c>
      <c r="C23" s="3" t="s">
        <v>105</v>
      </c>
      <c r="D23" s="3" t="s">
        <v>195</v>
      </c>
      <c r="E23" s="3" t="s">
        <v>196</v>
      </c>
      <c r="F23" s="4" t="s">
        <v>197</v>
      </c>
      <c r="G23" s="3" t="s">
        <v>65</v>
      </c>
      <c r="H23" s="5">
        <v>0.8</v>
      </c>
      <c r="I23" s="6" t="s">
        <v>45</v>
      </c>
      <c r="J23" s="7">
        <v>0.2</v>
      </c>
      <c r="K23" s="8" t="s">
        <v>198</v>
      </c>
      <c r="L23" s="7" t="s">
        <v>198</v>
      </c>
      <c r="M23" s="6" t="s">
        <v>199</v>
      </c>
      <c r="N23" s="7">
        <v>0.4</v>
      </c>
      <c r="O23" s="9" t="s">
        <v>111</v>
      </c>
      <c r="P23" s="10">
        <v>1</v>
      </c>
      <c r="Q23" s="31" t="s">
        <v>200</v>
      </c>
      <c r="R23" s="12" t="s">
        <v>50</v>
      </c>
      <c r="S23" s="13" t="s">
        <v>51</v>
      </c>
      <c r="T23" s="13" t="s">
        <v>52</v>
      </c>
      <c r="U23" s="14" t="s">
        <v>53</v>
      </c>
      <c r="V23" s="13" t="s">
        <v>54</v>
      </c>
      <c r="W23" s="13" t="s">
        <v>55</v>
      </c>
      <c r="X23" s="13" t="s">
        <v>56</v>
      </c>
      <c r="Y23" s="15">
        <f t="shared" si="0"/>
        <v>0.12</v>
      </c>
      <c r="Z23" s="16" t="s">
        <v>45</v>
      </c>
      <c r="AA23" s="17">
        <v>0.12</v>
      </c>
      <c r="AB23" s="16" t="s">
        <v>199</v>
      </c>
      <c r="AC23" s="17">
        <v>0.4</v>
      </c>
      <c r="AD23" s="18" t="s">
        <v>111</v>
      </c>
      <c r="AE23" s="19" t="s">
        <v>57</v>
      </c>
      <c r="AF23" s="20" t="s">
        <v>201</v>
      </c>
      <c r="AG23" s="20" t="s">
        <v>179</v>
      </c>
      <c r="AH23" s="21">
        <v>44970</v>
      </c>
      <c r="AI23" s="21">
        <v>45291</v>
      </c>
      <c r="AJ23" s="20" t="s">
        <v>60</v>
      </c>
      <c r="AK23" s="22" t="s">
        <v>61</v>
      </c>
    </row>
    <row r="24" spans="1:38" ht="161.25" x14ac:dyDescent="0.25">
      <c r="A24" s="43" t="s">
        <v>202</v>
      </c>
      <c r="B24" s="25">
        <v>21</v>
      </c>
      <c r="C24" s="3" t="s">
        <v>40</v>
      </c>
      <c r="D24" s="3" t="s">
        <v>203</v>
      </c>
      <c r="E24" s="3" t="s">
        <v>204</v>
      </c>
      <c r="F24" s="4" t="s">
        <v>205</v>
      </c>
      <c r="G24" s="3" t="s">
        <v>128</v>
      </c>
      <c r="H24" s="5">
        <v>1</v>
      </c>
      <c r="I24" s="6" t="s">
        <v>45</v>
      </c>
      <c r="J24" s="7">
        <v>0.2</v>
      </c>
      <c r="K24" s="8" t="s">
        <v>77</v>
      </c>
      <c r="L24" s="7" t="s">
        <v>77</v>
      </c>
      <c r="M24" s="6" t="s">
        <v>74</v>
      </c>
      <c r="N24" s="7">
        <v>0.6</v>
      </c>
      <c r="O24" s="9" t="s">
        <v>74</v>
      </c>
      <c r="P24" s="10">
        <v>1</v>
      </c>
      <c r="Q24" s="31" t="s">
        <v>206</v>
      </c>
      <c r="R24" s="12" t="s">
        <v>50</v>
      </c>
      <c r="S24" s="13" t="s">
        <v>51</v>
      </c>
      <c r="T24" s="13" t="s">
        <v>52</v>
      </c>
      <c r="U24" s="14" t="s">
        <v>53</v>
      </c>
      <c r="V24" s="13" t="s">
        <v>54</v>
      </c>
      <c r="W24" s="13" t="s">
        <v>55</v>
      </c>
      <c r="X24" s="13" t="s">
        <v>56</v>
      </c>
      <c r="Y24" s="15">
        <f t="shared" si="0"/>
        <v>0.12</v>
      </c>
      <c r="Z24" s="16" t="s">
        <v>45</v>
      </c>
      <c r="AA24" s="17">
        <v>0.12</v>
      </c>
      <c r="AB24" s="16" t="s">
        <v>74</v>
      </c>
      <c r="AC24" s="17">
        <v>0.6</v>
      </c>
      <c r="AD24" s="18" t="s">
        <v>74</v>
      </c>
      <c r="AE24" s="19" t="s">
        <v>57</v>
      </c>
      <c r="AF24" s="20" t="s">
        <v>207</v>
      </c>
      <c r="AG24" s="20" t="s">
        <v>208</v>
      </c>
      <c r="AH24" s="21">
        <v>44970</v>
      </c>
      <c r="AI24" s="21">
        <v>45291</v>
      </c>
      <c r="AJ24" s="20" t="s">
        <v>60</v>
      </c>
      <c r="AK24" s="22" t="s">
        <v>61</v>
      </c>
    </row>
    <row r="25" spans="1:38" ht="115.5" x14ac:dyDescent="0.25">
      <c r="B25" s="25">
        <v>22</v>
      </c>
      <c r="C25" s="3" t="s">
        <v>40</v>
      </c>
      <c r="D25" s="3" t="s">
        <v>209</v>
      </c>
      <c r="E25" s="3" t="s">
        <v>210</v>
      </c>
      <c r="F25" s="4" t="s">
        <v>211</v>
      </c>
      <c r="G25" s="3" t="s">
        <v>128</v>
      </c>
      <c r="H25" s="5">
        <v>1</v>
      </c>
      <c r="I25" s="6" t="s">
        <v>45</v>
      </c>
      <c r="J25" s="7">
        <v>0.2</v>
      </c>
      <c r="K25" s="8" t="s">
        <v>77</v>
      </c>
      <c r="L25" s="7" t="s">
        <v>77</v>
      </c>
      <c r="M25" s="6" t="s">
        <v>74</v>
      </c>
      <c r="N25" s="7">
        <v>0.6</v>
      </c>
      <c r="O25" s="9" t="s">
        <v>74</v>
      </c>
      <c r="P25" s="10">
        <v>1</v>
      </c>
      <c r="Q25" s="31" t="s">
        <v>212</v>
      </c>
      <c r="R25" s="12" t="s">
        <v>50</v>
      </c>
      <c r="S25" s="13" t="s">
        <v>51</v>
      </c>
      <c r="T25" s="13" t="s">
        <v>113</v>
      </c>
      <c r="U25" s="14" t="s">
        <v>114</v>
      </c>
      <c r="V25" s="13" t="s">
        <v>54</v>
      </c>
      <c r="W25" s="13" t="s">
        <v>55</v>
      </c>
      <c r="X25" s="13" t="s">
        <v>56</v>
      </c>
      <c r="Y25" s="15" t="str">
        <f>IFERROR(IF(AND(#REF!="Probabilidad",R25="Probabilidad"),(#REF!-(+#REF!*U25)),IF(R25="Probabilidad",(J25-(+J25*U25)),IF(R25="Impacto",#REF!,""))),"")</f>
        <v/>
      </c>
      <c r="Z25" s="16" t="s">
        <v>45</v>
      </c>
      <c r="AA25" s="17">
        <v>7.0000000000000007E-2</v>
      </c>
      <c r="AB25" s="16" t="s">
        <v>74</v>
      </c>
      <c r="AC25" s="17">
        <v>0.6</v>
      </c>
      <c r="AD25" s="18" t="s">
        <v>74</v>
      </c>
      <c r="AE25" s="19" t="s">
        <v>57</v>
      </c>
      <c r="AF25" s="20" t="s">
        <v>213</v>
      </c>
      <c r="AG25" s="20" t="s">
        <v>208</v>
      </c>
      <c r="AH25" s="21">
        <v>44970</v>
      </c>
      <c r="AI25" s="21">
        <v>45291</v>
      </c>
      <c r="AJ25" s="20" t="s">
        <v>60</v>
      </c>
      <c r="AK25" s="22" t="s">
        <v>61</v>
      </c>
    </row>
    <row r="26" spans="1:38" ht="165" x14ac:dyDescent="0.25">
      <c r="A26" s="68" t="s">
        <v>214</v>
      </c>
      <c r="B26" s="2">
        <v>23</v>
      </c>
      <c r="C26" s="3" t="s">
        <v>105</v>
      </c>
      <c r="D26" s="3" t="s">
        <v>215</v>
      </c>
      <c r="E26" s="3" t="s">
        <v>216</v>
      </c>
      <c r="F26" s="4" t="s">
        <v>217</v>
      </c>
      <c r="G26" s="3" t="s">
        <v>65</v>
      </c>
      <c r="H26" s="5">
        <v>1</v>
      </c>
      <c r="I26" s="6" t="s">
        <v>45</v>
      </c>
      <c r="J26" s="7">
        <v>0.2</v>
      </c>
      <c r="K26" s="8" t="s">
        <v>198</v>
      </c>
      <c r="L26" s="7" t="s">
        <v>198</v>
      </c>
      <c r="M26" s="6" t="s">
        <v>199</v>
      </c>
      <c r="N26" s="7">
        <v>0.4</v>
      </c>
      <c r="O26" s="9" t="s">
        <v>111</v>
      </c>
      <c r="P26" s="25">
        <v>1</v>
      </c>
      <c r="Q26" s="33" t="s">
        <v>218</v>
      </c>
      <c r="R26" s="26" t="s">
        <v>50</v>
      </c>
      <c r="S26" s="19" t="s">
        <v>51</v>
      </c>
      <c r="T26" s="19" t="s">
        <v>52</v>
      </c>
      <c r="U26" s="17" t="s">
        <v>53</v>
      </c>
      <c r="V26" s="19" t="s">
        <v>54</v>
      </c>
      <c r="W26" s="19" t="s">
        <v>55</v>
      </c>
      <c r="X26" s="19" t="s">
        <v>56</v>
      </c>
      <c r="Y26" s="27">
        <f>IFERROR(IF(R26="Probabilidad",(J26-(+J26*U26)),IF(R26="Impacto",J26,"")),"")</f>
        <v>0.12</v>
      </c>
      <c r="Z26" s="28" t="s">
        <v>45</v>
      </c>
      <c r="AA26" s="17">
        <v>0.12</v>
      </c>
      <c r="AB26" s="28" t="s">
        <v>199</v>
      </c>
      <c r="AC26" s="17">
        <v>0.4</v>
      </c>
      <c r="AD26" s="29" t="s">
        <v>111</v>
      </c>
      <c r="AE26" s="19" t="s">
        <v>57</v>
      </c>
      <c r="AF26" s="3" t="s">
        <v>219</v>
      </c>
      <c r="AG26" s="3" t="s">
        <v>220</v>
      </c>
      <c r="AH26" s="21">
        <v>44970</v>
      </c>
      <c r="AI26" s="21">
        <v>45291</v>
      </c>
      <c r="AJ26" s="3" t="s">
        <v>60</v>
      </c>
      <c r="AK26" s="30" t="s">
        <v>61</v>
      </c>
    </row>
    <row r="27" spans="1:38" ht="115.5" x14ac:dyDescent="0.25">
      <c r="A27" s="69"/>
      <c r="B27" s="44">
        <v>24</v>
      </c>
      <c r="C27" s="45" t="s">
        <v>40</v>
      </c>
      <c r="D27" s="45" t="s">
        <v>221</v>
      </c>
      <c r="E27" s="45" t="s">
        <v>222</v>
      </c>
      <c r="F27" s="46" t="s">
        <v>223</v>
      </c>
      <c r="G27" s="45" t="s">
        <v>65</v>
      </c>
      <c r="H27" s="47">
        <v>0.8</v>
      </c>
      <c r="I27" s="48" t="s">
        <v>45</v>
      </c>
      <c r="J27" s="49">
        <v>0.2</v>
      </c>
      <c r="K27" s="50" t="s">
        <v>77</v>
      </c>
      <c r="L27" s="49" t="s">
        <v>77</v>
      </c>
      <c r="M27" s="48" t="s">
        <v>74</v>
      </c>
      <c r="N27" s="49">
        <v>0.6</v>
      </c>
      <c r="O27" s="51" t="s">
        <v>74</v>
      </c>
      <c r="P27" s="52">
        <v>1</v>
      </c>
      <c r="Q27" s="53" t="s">
        <v>224</v>
      </c>
      <c r="R27" s="54" t="s">
        <v>50</v>
      </c>
      <c r="S27" s="55" t="s">
        <v>51</v>
      </c>
      <c r="T27" s="55" t="s">
        <v>52</v>
      </c>
      <c r="U27" s="56" t="s">
        <v>53</v>
      </c>
      <c r="V27" s="55" t="s">
        <v>54</v>
      </c>
      <c r="W27" s="55" t="s">
        <v>55</v>
      </c>
      <c r="X27" s="55" t="s">
        <v>56</v>
      </c>
      <c r="Y27" s="57">
        <f>IFERROR(IF(R27="Probabilidad",(J27-(+J27*U27)),IF(R27="Impacto",J27,"")),"")</f>
        <v>0.12</v>
      </c>
      <c r="Z27" s="58" t="s">
        <v>45</v>
      </c>
      <c r="AA27" s="56">
        <v>0.12</v>
      </c>
      <c r="AB27" s="58" t="s">
        <v>74</v>
      </c>
      <c r="AC27" s="56">
        <v>0.6</v>
      </c>
      <c r="AD27" s="59" t="s">
        <v>74</v>
      </c>
      <c r="AE27" s="55" t="s">
        <v>57</v>
      </c>
      <c r="AF27" s="45" t="s">
        <v>225</v>
      </c>
      <c r="AG27" s="45" t="s">
        <v>220</v>
      </c>
      <c r="AH27" s="21">
        <v>44970</v>
      </c>
      <c r="AI27" s="21">
        <v>45291</v>
      </c>
      <c r="AJ27" s="45" t="s">
        <v>60</v>
      </c>
      <c r="AK27" s="60" t="s">
        <v>61</v>
      </c>
      <c r="AL27" s="61"/>
    </row>
  </sheetData>
  <mergeCells count="45">
    <mergeCell ref="C2:C3"/>
    <mergeCell ref="D2:D3"/>
    <mergeCell ref="E2:E3"/>
    <mergeCell ref="A1:H1"/>
    <mergeCell ref="I1:O1"/>
    <mergeCell ref="P1:X1"/>
    <mergeCell ref="Y1:AE1"/>
    <mergeCell ref="AF1:AK1"/>
    <mergeCell ref="A10:A11"/>
    <mergeCell ref="AC2:AC3"/>
    <mergeCell ref="AD2:AD3"/>
    <mergeCell ref="AE2:AE3"/>
    <mergeCell ref="AF2:AF3"/>
    <mergeCell ref="R2:R3"/>
    <mergeCell ref="S2:X2"/>
    <mergeCell ref="Y2:Y3"/>
    <mergeCell ref="Z2:Z3"/>
    <mergeCell ref="AA2:AA3"/>
    <mergeCell ref="AB2:AB3"/>
    <mergeCell ref="L2:L3"/>
    <mergeCell ref="M2:M3"/>
    <mergeCell ref="N2:N3"/>
    <mergeCell ref="O2:O3"/>
    <mergeCell ref="P2:P3"/>
    <mergeCell ref="AI2:AI3"/>
    <mergeCell ref="AJ2:AJ3"/>
    <mergeCell ref="AK2:AK3"/>
    <mergeCell ref="A4:A5"/>
    <mergeCell ref="A6:A9"/>
    <mergeCell ref="AG2:AG3"/>
    <mergeCell ref="AH2:AH3"/>
    <mergeCell ref="Q2:Q3"/>
    <mergeCell ref="F2:F3"/>
    <mergeCell ref="G2:G3"/>
    <mergeCell ref="H2:H3"/>
    <mergeCell ref="I2:I3"/>
    <mergeCell ref="J2:J3"/>
    <mergeCell ref="K2:K3"/>
    <mergeCell ref="A2:A3"/>
    <mergeCell ref="B2:B3"/>
    <mergeCell ref="A12:A13"/>
    <mergeCell ref="A14:A15"/>
    <mergeCell ref="A17:A18"/>
    <mergeCell ref="A19:A23"/>
    <mergeCell ref="A26:A27"/>
  </mergeCells>
  <conditionalFormatting sqref="Z4 Z25">
    <cfRule type="cellIs" dxfId="654" priority="679" operator="equal">
      <formula>"Muy Alta"</formula>
    </cfRule>
    <cfRule type="cellIs" dxfId="653" priority="680" operator="equal">
      <formula>"Alta"</formula>
    </cfRule>
    <cfRule type="cellIs" dxfId="652" priority="681" operator="equal">
      <formula>"Media"</formula>
    </cfRule>
    <cfRule type="cellIs" dxfId="651" priority="682" operator="equal">
      <formula>"Baja"</formula>
    </cfRule>
    <cfRule type="cellIs" dxfId="650" priority="683" operator="equal">
      <formula>"Muy Baja"</formula>
    </cfRule>
  </conditionalFormatting>
  <conditionalFormatting sqref="AB4 AB25">
    <cfRule type="cellIs" dxfId="649" priority="674" operator="equal">
      <formula>"Catastrófico"</formula>
    </cfRule>
    <cfRule type="cellIs" dxfId="648" priority="675" operator="equal">
      <formula>"Mayor"</formula>
    </cfRule>
    <cfRule type="cellIs" dxfId="647" priority="676" operator="equal">
      <formula>"Moderado"</formula>
    </cfRule>
    <cfRule type="cellIs" dxfId="646" priority="677" operator="equal">
      <formula>"Menor"</formula>
    </cfRule>
    <cfRule type="cellIs" dxfId="645" priority="678" operator="equal">
      <formula>"Leve"</formula>
    </cfRule>
  </conditionalFormatting>
  <conditionalFormatting sqref="AD4 AD25">
    <cfRule type="cellIs" dxfId="644" priority="625" operator="equal">
      <formula>"Extremo"</formula>
    </cfRule>
    <cfRule type="cellIs" dxfId="643" priority="626" operator="equal">
      <formula>"Alto"</formula>
    </cfRule>
    <cfRule type="cellIs" dxfId="642" priority="627" operator="equal">
      <formula>"Moderado"</formula>
    </cfRule>
    <cfRule type="cellIs" dxfId="641" priority="628" operator="equal">
      <formula>"Bajo"</formula>
    </cfRule>
  </conditionalFormatting>
  <conditionalFormatting sqref="L4">
    <cfRule type="containsText" dxfId="640" priority="673" operator="containsText" text="❌">
      <formula>NOT(ISERROR(SEARCH("❌",L4)))</formula>
    </cfRule>
  </conditionalFormatting>
  <conditionalFormatting sqref="I4">
    <cfRule type="cellIs" dxfId="639" priority="639" operator="equal">
      <formula>"Muy Alta"</formula>
    </cfRule>
    <cfRule type="cellIs" dxfId="638" priority="640" operator="equal">
      <formula>"Alta"</formula>
    </cfRule>
    <cfRule type="cellIs" dxfId="637" priority="641" operator="equal">
      <formula>"Media"</formula>
    </cfRule>
    <cfRule type="cellIs" dxfId="636" priority="642" operator="equal">
      <formula>"Baja"</formula>
    </cfRule>
    <cfRule type="cellIs" dxfId="635" priority="643" operator="equal">
      <formula>"Muy Baja"</formula>
    </cfRule>
  </conditionalFormatting>
  <conditionalFormatting sqref="M4">
    <cfRule type="cellIs" dxfId="634" priority="634" operator="equal">
      <formula>"Catastrófico"</formula>
    </cfRule>
    <cfRule type="cellIs" dxfId="633" priority="635" operator="equal">
      <formula>"Mayor"</formula>
    </cfRule>
    <cfRule type="cellIs" dxfId="632" priority="636" operator="equal">
      <formula>"Moderado"</formula>
    </cfRule>
    <cfRule type="cellIs" dxfId="631" priority="637" operator="equal">
      <formula>"Menor"</formula>
    </cfRule>
    <cfRule type="cellIs" dxfId="630" priority="638" operator="equal">
      <formula>"Leve"</formula>
    </cfRule>
  </conditionalFormatting>
  <conditionalFormatting sqref="O4">
    <cfRule type="cellIs" dxfId="629" priority="630" operator="equal">
      <formula>"Extremo"</formula>
    </cfRule>
    <cfRule type="cellIs" dxfId="628" priority="631" operator="equal">
      <formula>"Alto"</formula>
    </cfRule>
    <cfRule type="cellIs" dxfId="627" priority="632" operator="equal">
      <formula>"Moderado"</formula>
    </cfRule>
    <cfRule type="cellIs" dxfId="626" priority="633" operator="equal">
      <formula>"Bajo"</formula>
    </cfRule>
  </conditionalFormatting>
  <conditionalFormatting sqref="I5">
    <cfRule type="cellIs" dxfId="625" priority="629" operator="equal">
      <formula>"Muy Baja"</formula>
    </cfRule>
    <cfRule type="cellIs" dxfId="624" priority="684" operator="equal">
      <formula>"Media"</formula>
    </cfRule>
  </conditionalFormatting>
  <conditionalFormatting sqref="M5">
    <cfRule type="cellIs" dxfId="623" priority="620" operator="equal">
      <formula>"Catastrófico"</formula>
    </cfRule>
    <cfRule type="cellIs" dxfId="622" priority="621" operator="equal">
      <formula>"Mayor"</formula>
    </cfRule>
    <cfRule type="cellIs" dxfId="621" priority="622" operator="equal">
      <formula>"Moderado"</formula>
    </cfRule>
    <cfRule type="cellIs" dxfId="620" priority="623" operator="equal">
      <formula>"Menor"</formula>
    </cfRule>
    <cfRule type="cellIs" dxfId="619" priority="624" operator="equal">
      <formula>"Leve"</formula>
    </cfRule>
  </conditionalFormatting>
  <conditionalFormatting sqref="Z5">
    <cfRule type="cellIs" dxfId="618" priority="615" operator="equal">
      <formula>"Muy Alta"</formula>
    </cfRule>
    <cfRule type="cellIs" dxfId="617" priority="616" operator="equal">
      <formula>"Alta"</formula>
    </cfRule>
    <cfRule type="cellIs" dxfId="616" priority="617" operator="equal">
      <formula>"Media"</formula>
    </cfRule>
    <cfRule type="cellIs" dxfId="615" priority="618" operator="equal">
      <formula>"Baja"</formula>
    </cfRule>
    <cfRule type="cellIs" dxfId="614" priority="619" operator="equal">
      <formula>"Muy Baja"</formula>
    </cfRule>
  </conditionalFormatting>
  <conditionalFormatting sqref="AB5">
    <cfRule type="cellIs" dxfId="613" priority="610" operator="equal">
      <formula>"Catastrófico"</formula>
    </cfRule>
    <cfRule type="cellIs" dxfId="612" priority="611" operator="equal">
      <formula>"Mayor"</formula>
    </cfRule>
    <cfRule type="cellIs" dxfId="611" priority="612" operator="equal">
      <formula>"Moderado"</formula>
    </cfRule>
    <cfRule type="cellIs" dxfId="610" priority="613" operator="equal">
      <formula>"Menor"</formula>
    </cfRule>
    <cfRule type="cellIs" dxfId="609" priority="614" operator="equal">
      <formula>"Leve"</formula>
    </cfRule>
  </conditionalFormatting>
  <conditionalFormatting sqref="AD5">
    <cfRule type="cellIs" dxfId="608" priority="606" operator="equal">
      <formula>"Extremo"</formula>
    </cfRule>
    <cfRule type="cellIs" dxfId="607" priority="607" operator="equal">
      <formula>"Alto"</formula>
    </cfRule>
    <cfRule type="cellIs" dxfId="606" priority="608" operator="equal">
      <formula>"Moderado"</formula>
    </cfRule>
    <cfRule type="cellIs" dxfId="605" priority="609" operator="equal">
      <formula>"Bajo"</formula>
    </cfRule>
  </conditionalFormatting>
  <conditionalFormatting sqref="L5">
    <cfRule type="containsText" dxfId="604" priority="605" operator="containsText" text="❌">
      <formula>NOT(ISERROR(SEARCH("❌",L5)))</formula>
    </cfRule>
  </conditionalFormatting>
  <conditionalFormatting sqref="M6">
    <cfRule type="cellIs" dxfId="603" priority="600" operator="equal">
      <formula>"Catastrófico"</formula>
    </cfRule>
    <cfRule type="cellIs" dxfId="602" priority="601" operator="equal">
      <formula>"Mayor"</formula>
    </cfRule>
    <cfRule type="cellIs" dxfId="601" priority="602" operator="equal">
      <formula>"Moderado"</formula>
    </cfRule>
    <cfRule type="cellIs" dxfId="600" priority="603" operator="equal">
      <formula>"Menor"</formula>
    </cfRule>
    <cfRule type="cellIs" dxfId="599" priority="604" operator="equal">
      <formula>"Leve"</formula>
    </cfRule>
  </conditionalFormatting>
  <conditionalFormatting sqref="I6">
    <cfRule type="cellIs" dxfId="598" priority="595" operator="equal">
      <formula>"Muy Alta"</formula>
    </cfRule>
    <cfRule type="cellIs" dxfId="597" priority="596" operator="equal">
      <formula>"Alta"</formula>
    </cfRule>
    <cfRule type="cellIs" dxfId="596" priority="597" operator="equal">
      <formula>"Media"</formula>
    </cfRule>
    <cfRule type="cellIs" dxfId="595" priority="598" operator="equal">
      <formula>"Baja"</formula>
    </cfRule>
    <cfRule type="cellIs" dxfId="594" priority="599" operator="equal">
      <formula>"Muy Baja"</formula>
    </cfRule>
  </conditionalFormatting>
  <conditionalFormatting sqref="O6">
    <cfRule type="cellIs" dxfId="593" priority="591" operator="equal">
      <formula>"Extremo"</formula>
    </cfRule>
    <cfRule type="cellIs" dxfId="592" priority="592" operator="equal">
      <formula>"Alto"</formula>
    </cfRule>
    <cfRule type="cellIs" dxfId="591" priority="593" operator="equal">
      <formula>"Moderado"</formula>
    </cfRule>
    <cfRule type="cellIs" dxfId="590" priority="594" operator="equal">
      <formula>"Bajo"</formula>
    </cfRule>
  </conditionalFormatting>
  <conditionalFormatting sqref="Z6">
    <cfRule type="cellIs" dxfId="589" priority="586" operator="equal">
      <formula>"Muy Alta"</formula>
    </cfRule>
    <cfRule type="cellIs" dxfId="588" priority="587" operator="equal">
      <formula>"Alta"</formula>
    </cfRule>
    <cfRule type="cellIs" dxfId="587" priority="588" operator="equal">
      <formula>"Media"</formula>
    </cfRule>
    <cfRule type="cellIs" dxfId="586" priority="589" operator="equal">
      <formula>"Baja"</formula>
    </cfRule>
    <cfRule type="cellIs" dxfId="585" priority="590" operator="equal">
      <formula>"Muy Baja"</formula>
    </cfRule>
  </conditionalFormatting>
  <conditionalFormatting sqref="AB6">
    <cfRule type="cellIs" dxfId="584" priority="581" operator="equal">
      <formula>"Catastrófico"</formula>
    </cfRule>
    <cfRule type="cellIs" dxfId="583" priority="582" operator="equal">
      <formula>"Mayor"</formula>
    </cfRule>
    <cfRule type="cellIs" dxfId="582" priority="583" operator="equal">
      <formula>"Moderado"</formula>
    </cfRule>
    <cfRule type="cellIs" dxfId="581" priority="584" operator="equal">
      <formula>"Menor"</formula>
    </cfRule>
    <cfRule type="cellIs" dxfId="580" priority="585" operator="equal">
      <formula>"Leve"</formula>
    </cfRule>
  </conditionalFormatting>
  <conditionalFormatting sqref="AD6">
    <cfRule type="cellIs" dxfId="579" priority="577" operator="equal">
      <formula>"Extremo"</formula>
    </cfRule>
    <cfRule type="cellIs" dxfId="578" priority="578" operator="equal">
      <formula>"Alto"</formula>
    </cfRule>
    <cfRule type="cellIs" dxfId="577" priority="579" operator="equal">
      <formula>"Moderado"</formula>
    </cfRule>
    <cfRule type="cellIs" dxfId="576" priority="580" operator="equal">
      <formula>"Bajo"</formula>
    </cfRule>
  </conditionalFormatting>
  <conditionalFormatting sqref="L6">
    <cfRule type="containsText" dxfId="575" priority="576" operator="containsText" text="❌">
      <formula>NOT(ISERROR(SEARCH("❌",L6)))</formula>
    </cfRule>
  </conditionalFormatting>
  <conditionalFormatting sqref="M7">
    <cfRule type="cellIs" dxfId="574" priority="571" operator="equal">
      <formula>"Catastrófico"</formula>
    </cfRule>
    <cfRule type="cellIs" dxfId="573" priority="572" operator="equal">
      <formula>"Mayor"</formula>
    </cfRule>
    <cfRule type="cellIs" dxfId="572" priority="573" operator="equal">
      <formula>"Moderado"</formula>
    </cfRule>
    <cfRule type="cellIs" dxfId="571" priority="574" operator="equal">
      <formula>"Menor"</formula>
    </cfRule>
    <cfRule type="cellIs" dxfId="570" priority="575" operator="equal">
      <formula>"Leve"</formula>
    </cfRule>
  </conditionalFormatting>
  <conditionalFormatting sqref="I7">
    <cfRule type="cellIs" dxfId="569" priority="566" operator="equal">
      <formula>"Muy Alta"</formula>
    </cfRule>
    <cfRule type="cellIs" dxfId="568" priority="567" operator="equal">
      <formula>"Alta"</formula>
    </cfRule>
    <cfRule type="cellIs" dxfId="567" priority="568" operator="equal">
      <formula>"Media"</formula>
    </cfRule>
    <cfRule type="cellIs" dxfId="566" priority="569" operator="equal">
      <formula>"Baja"</formula>
    </cfRule>
    <cfRule type="cellIs" dxfId="565" priority="570" operator="equal">
      <formula>"Muy Baja"</formula>
    </cfRule>
  </conditionalFormatting>
  <conditionalFormatting sqref="O8">
    <cfRule type="cellIs" dxfId="564" priority="541" operator="equal">
      <formula>"Extremo"</formula>
    </cfRule>
    <cfRule type="cellIs" dxfId="563" priority="542" operator="equal">
      <formula>"Alto"</formula>
    </cfRule>
    <cfRule type="cellIs" dxfId="562" priority="543" operator="equal">
      <formula>"Moderado"</formula>
    </cfRule>
    <cfRule type="cellIs" dxfId="561" priority="544" operator="equal">
      <formula>"Bajo"</formula>
    </cfRule>
  </conditionalFormatting>
  <conditionalFormatting sqref="Z7">
    <cfRule type="cellIs" dxfId="560" priority="561" operator="equal">
      <formula>"Muy Alta"</formula>
    </cfRule>
    <cfRule type="cellIs" dxfId="559" priority="562" operator="equal">
      <formula>"Alta"</formula>
    </cfRule>
    <cfRule type="cellIs" dxfId="558" priority="563" operator="equal">
      <formula>"Media"</formula>
    </cfRule>
    <cfRule type="cellIs" dxfId="557" priority="564" operator="equal">
      <formula>"Baja"</formula>
    </cfRule>
    <cfRule type="cellIs" dxfId="556" priority="565" operator="equal">
      <formula>"Muy Baja"</formula>
    </cfRule>
  </conditionalFormatting>
  <conditionalFormatting sqref="AB7">
    <cfRule type="cellIs" dxfId="555" priority="556" operator="equal">
      <formula>"Catastrófico"</formula>
    </cfRule>
    <cfRule type="cellIs" dxfId="554" priority="557" operator="equal">
      <formula>"Mayor"</formula>
    </cfRule>
    <cfRule type="cellIs" dxfId="553" priority="558" operator="equal">
      <formula>"Moderado"</formula>
    </cfRule>
    <cfRule type="cellIs" dxfId="552" priority="559" operator="equal">
      <formula>"Menor"</formula>
    </cfRule>
    <cfRule type="cellIs" dxfId="551" priority="560" operator="equal">
      <formula>"Leve"</formula>
    </cfRule>
  </conditionalFormatting>
  <conditionalFormatting sqref="AD8">
    <cfRule type="cellIs" dxfId="550" priority="527" operator="equal">
      <formula>"Extremo"</formula>
    </cfRule>
    <cfRule type="cellIs" dxfId="549" priority="528" operator="equal">
      <formula>"Alto"</formula>
    </cfRule>
    <cfRule type="cellIs" dxfId="548" priority="529" operator="equal">
      <formula>"Moderado"</formula>
    </cfRule>
    <cfRule type="cellIs" dxfId="547" priority="530" operator="equal">
      <formula>"Bajo"</formula>
    </cfRule>
  </conditionalFormatting>
  <conditionalFormatting sqref="L7">
    <cfRule type="containsText" dxfId="546" priority="555" operator="containsText" text="❌">
      <formula>NOT(ISERROR(SEARCH("❌",L7)))</formula>
    </cfRule>
  </conditionalFormatting>
  <conditionalFormatting sqref="M8">
    <cfRule type="cellIs" dxfId="545" priority="550" operator="equal">
      <formula>"Catastrófico"</formula>
    </cfRule>
    <cfRule type="cellIs" dxfId="544" priority="551" operator="equal">
      <formula>"Mayor"</formula>
    </cfRule>
    <cfRule type="cellIs" dxfId="543" priority="552" operator="equal">
      <formula>"Moderado"</formula>
    </cfRule>
    <cfRule type="cellIs" dxfId="542" priority="553" operator="equal">
      <formula>"Menor"</formula>
    </cfRule>
    <cfRule type="cellIs" dxfId="541" priority="554" operator="equal">
      <formula>"Leve"</formula>
    </cfRule>
  </conditionalFormatting>
  <conditionalFormatting sqref="I8">
    <cfRule type="cellIs" dxfId="540" priority="545" operator="equal">
      <formula>"Muy Alta"</formula>
    </cfRule>
    <cfRule type="cellIs" dxfId="539" priority="546" operator="equal">
      <formula>"Alta"</formula>
    </cfRule>
    <cfRule type="cellIs" dxfId="538" priority="547" operator="equal">
      <formula>"Media"</formula>
    </cfRule>
    <cfRule type="cellIs" dxfId="537" priority="548" operator="equal">
      <formula>"Baja"</formula>
    </cfRule>
    <cfRule type="cellIs" dxfId="536" priority="549" operator="equal">
      <formula>"Muy Baja"</formula>
    </cfRule>
  </conditionalFormatting>
  <conditionalFormatting sqref="O9">
    <cfRule type="cellIs" dxfId="535" priority="512" operator="equal">
      <formula>"Extremo"</formula>
    </cfRule>
    <cfRule type="cellIs" dxfId="534" priority="513" operator="equal">
      <formula>"Alto"</formula>
    </cfRule>
    <cfRule type="cellIs" dxfId="533" priority="514" operator="equal">
      <formula>"Moderado"</formula>
    </cfRule>
    <cfRule type="cellIs" dxfId="532" priority="515" operator="equal">
      <formula>"Bajo"</formula>
    </cfRule>
  </conditionalFormatting>
  <conditionalFormatting sqref="Z8">
    <cfRule type="cellIs" dxfId="531" priority="536" operator="equal">
      <formula>"Muy Alta"</formula>
    </cfRule>
    <cfRule type="cellIs" dxfId="530" priority="537" operator="equal">
      <formula>"Alta"</formula>
    </cfRule>
    <cfRule type="cellIs" dxfId="529" priority="538" operator="equal">
      <formula>"Media"</formula>
    </cfRule>
    <cfRule type="cellIs" dxfId="528" priority="539" operator="equal">
      <formula>"Baja"</formula>
    </cfRule>
    <cfRule type="cellIs" dxfId="527" priority="540" operator="equal">
      <formula>"Muy Baja"</formula>
    </cfRule>
  </conditionalFormatting>
  <conditionalFormatting sqref="AB8">
    <cfRule type="cellIs" dxfId="526" priority="531" operator="equal">
      <formula>"Catastrófico"</formula>
    </cfRule>
    <cfRule type="cellIs" dxfId="525" priority="532" operator="equal">
      <formula>"Mayor"</formula>
    </cfRule>
    <cfRule type="cellIs" dxfId="524" priority="533" operator="equal">
      <formula>"Moderado"</formula>
    </cfRule>
    <cfRule type="cellIs" dxfId="523" priority="534" operator="equal">
      <formula>"Menor"</formula>
    </cfRule>
    <cfRule type="cellIs" dxfId="522" priority="535" operator="equal">
      <formula>"Leve"</formula>
    </cfRule>
  </conditionalFormatting>
  <conditionalFormatting sqref="L8">
    <cfRule type="containsText" dxfId="521" priority="526" operator="containsText" text="❌">
      <formula>NOT(ISERROR(SEARCH("❌",L8)))</formula>
    </cfRule>
  </conditionalFormatting>
  <conditionalFormatting sqref="M9">
    <cfRule type="cellIs" dxfId="520" priority="521" operator="equal">
      <formula>"Catastrófico"</formula>
    </cfRule>
    <cfRule type="cellIs" dxfId="519" priority="522" operator="equal">
      <formula>"Mayor"</formula>
    </cfRule>
    <cfRule type="cellIs" dxfId="518" priority="523" operator="equal">
      <formula>"Moderado"</formula>
    </cfRule>
    <cfRule type="cellIs" dxfId="517" priority="524" operator="equal">
      <formula>"Menor"</formula>
    </cfRule>
    <cfRule type="cellIs" dxfId="516" priority="525" operator="equal">
      <formula>"Leve"</formula>
    </cfRule>
  </conditionalFormatting>
  <conditionalFormatting sqref="I9">
    <cfRule type="cellIs" dxfId="515" priority="516" operator="equal">
      <formula>"Muy Alta"</formula>
    </cfRule>
    <cfRule type="cellIs" dxfId="514" priority="517" operator="equal">
      <formula>"Alta"</formula>
    </cfRule>
    <cfRule type="cellIs" dxfId="513" priority="518" operator="equal">
      <formula>"Media"</formula>
    </cfRule>
    <cfRule type="cellIs" dxfId="512" priority="519" operator="equal">
      <formula>"Baja"</formula>
    </cfRule>
    <cfRule type="cellIs" dxfId="511" priority="520" operator="equal">
      <formula>"Muy Baja"</formula>
    </cfRule>
  </conditionalFormatting>
  <conditionalFormatting sqref="Z9">
    <cfRule type="cellIs" dxfId="510" priority="507" operator="equal">
      <formula>"Muy Alta"</formula>
    </cfRule>
    <cfRule type="cellIs" dxfId="509" priority="508" operator="equal">
      <formula>"Alta"</formula>
    </cfRule>
    <cfRule type="cellIs" dxfId="508" priority="509" operator="equal">
      <formula>"Media"</formula>
    </cfRule>
    <cfRule type="cellIs" dxfId="507" priority="510" operator="equal">
      <formula>"Baja"</formula>
    </cfRule>
    <cfRule type="cellIs" dxfId="506" priority="511" operator="equal">
      <formula>"Muy Baja"</formula>
    </cfRule>
  </conditionalFormatting>
  <conditionalFormatting sqref="AB9">
    <cfRule type="cellIs" dxfId="505" priority="502" operator="equal">
      <formula>"Catastrófico"</formula>
    </cfRule>
    <cfRule type="cellIs" dxfId="504" priority="503" operator="equal">
      <formula>"Mayor"</formula>
    </cfRule>
    <cfRule type="cellIs" dxfId="503" priority="504" operator="equal">
      <formula>"Moderado"</formula>
    </cfRule>
    <cfRule type="cellIs" dxfId="502" priority="505" operator="equal">
      <formula>"Menor"</formula>
    </cfRule>
    <cfRule type="cellIs" dxfId="501" priority="506" operator="equal">
      <formula>"Leve"</formula>
    </cfRule>
  </conditionalFormatting>
  <conditionalFormatting sqref="AD9">
    <cfRule type="cellIs" dxfId="500" priority="498" operator="equal">
      <formula>"Extremo"</formula>
    </cfRule>
    <cfRule type="cellIs" dxfId="499" priority="499" operator="equal">
      <formula>"Alto"</formula>
    </cfRule>
    <cfRule type="cellIs" dxfId="498" priority="500" operator="equal">
      <formula>"Moderado"</formula>
    </cfRule>
    <cfRule type="cellIs" dxfId="497" priority="501" operator="equal">
      <formula>"Bajo"</formula>
    </cfRule>
  </conditionalFormatting>
  <conditionalFormatting sqref="L9">
    <cfRule type="containsText" dxfId="496" priority="497" operator="containsText" text="❌">
      <formula>NOT(ISERROR(SEARCH("❌",L9)))</formula>
    </cfRule>
  </conditionalFormatting>
  <conditionalFormatting sqref="M10">
    <cfRule type="cellIs" dxfId="495" priority="492" operator="equal">
      <formula>"Catastrófico"</formula>
    </cfRule>
    <cfRule type="cellIs" dxfId="494" priority="493" operator="equal">
      <formula>"Mayor"</formula>
    </cfRule>
    <cfRule type="cellIs" dxfId="493" priority="494" operator="equal">
      <formula>"Moderado"</formula>
    </cfRule>
    <cfRule type="cellIs" dxfId="492" priority="495" operator="equal">
      <formula>"Menor"</formula>
    </cfRule>
    <cfRule type="cellIs" dxfId="491" priority="496" operator="equal">
      <formula>"Leve"</formula>
    </cfRule>
  </conditionalFormatting>
  <conditionalFormatting sqref="I10">
    <cfRule type="cellIs" dxfId="490" priority="487" operator="equal">
      <formula>"Muy Alta"</formula>
    </cfRule>
    <cfRule type="cellIs" dxfId="489" priority="488" operator="equal">
      <formula>"Alta"</formula>
    </cfRule>
    <cfRule type="cellIs" dxfId="488" priority="489" operator="equal">
      <formula>"Media"</formula>
    </cfRule>
    <cfRule type="cellIs" dxfId="487" priority="490" operator="equal">
      <formula>"Baja"</formula>
    </cfRule>
    <cfRule type="cellIs" dxfId="486" priority="491" operator="equal">
      <formula>"Muy Baja"</formula>
    </cfRule>
  </conditionalFormatting>
  <conditionalFormatting sqref="O10">
    <cfRule type="cellIs" dxfId="485" priority="483" operator="equal">
      <formula>"Extremo"</formula>
    </cfRule>
    <cfRule type="cellIs" dxfId="484" priority="484" operator="equal">
      <formula>"Alto"</formula>
    </cfRule>
    <cfRule type="cellIs" dxfId="483" priority="485" operator="equal">
      <formula>"Moderado"</formula>
    </cfRule>
    <cfRule type="cellIs" dxfId="482" priority="486" operator="equal">
      <formula>"Bajo"</formula>
    </cfRule>
  </conditionalFormatting>
  <conditionalFormatting sqref="Z10">
    <cfRule type="cellIs" dxfId="481" priority="478" operator="equal">
      <formula>"Muy Alta"</formula>
    </cfRule>
    <cfRule type="cellIs" dxfId="480" priority="479" operator="equal">
      <formula>"Alta"</formula>
    </cfRule>
    <cfRule type="cellIs" dxfId="479" priority="480" operator="equal">
      <formula>"Media"</formula>
    </cfRule>
    <cfRule type="cellIs" dxfId="478" priority="481" operator="equal">
      <formula>"Baja"</formula>
    </cfRule>
    <cfRule type="cellIs" dxfId="477" priority="482" operator="equal">
      <formula>"Muy Baja"</formula>
    </cfRule>
  </conditionalFormatting>
  <conditionalFormatting sqref="AB10">
    <cfRule type="cellIs" dxfId="476" priority="473" operator="equal">
      <formula>"Catastrófico"</formula>
    </cfRule>
    <cfRule type="cellIs" dxfId="475" priority="474" operator="equal">
      <formula>"Mayor"</formula>
    </cfRule>
    <cfRule type="cellIs" dxfId="474" priority="475" operator="equal">
      <formula>"Moderado"</formula>
    </cfRule>
    <cfRule type="cellIs" dxfId="473" priority="476" operator="equal">
      <formula>"Menor"</formula>
    </cfRule>
    <cfRule type="cellIs" dxfId="472" priority="477" operator="equal">
      <formula>"Leve"</formula>
    </cfRule>
  </conditionalFormatting>
  <conditionalFormatting sqref="AD10">
    <cfRule type="cellIs" dxfId="471" priority="469" operator="equal">
      <formula>"Extremo"</formula>
    </cfRule>
    <cfRule type="cellIs" dxfId="470" priority="470" operator="equal">
      <formula>"Alto"</formula>
    </cfRule>
    <cfRule type="cellIs" dxfId="469" priority="471" operator="equal">
      <formula>"Moderado"</formula>
    </cfRule>
    <cfRule type="cellIs" dxfId="468" priority="472" operator="equal">
      <formula>"Bajo"</formula>
    </cfRule>
  </conditionalFormatting>
  <conditionalFormatting sqref="L10">
    <cfRule type="containsText" dxfId="467" priority="468" operator="containsText" text="❌">
      <formula>NOT(ISERROR(SEARCH("❌",L10)))</formula>
    </cfRule>
  </conditionalFormatting>
  <conditionalFormatting sqref="M11">
    <cfRule type="cellIs" dxfId="466" priority="463" operator="equal">
      <formula>"Catastrófico"</formula>
    </cfRule>
    <cfRule type="cellIs" dxfId="465" priority="464" operator="equal">
      <formula>"Mayor"</formula>
    </cfRule>
    <cfRule type="cellIs" dxfId="464" priority="465" operator="equal">
      <formula>"Moderado"</formula>
    </cfRule>
    <cfRule type="cellIs" dxfId="463" priority="466" operator="equal">
      <formula>"Menor"</formula>
    </cfRule>
    <cfRule type="cellIs" dxfId="462" priority="467" operator="equal">
      <formula>"Leve"</formula>
    </cfRule>
  </conditionalFormatting>
  <conditionalFormatting sqref="I11">
    <cfRule type="cellIs" dxfId="461" priority="458" operator="equal">
      <formula>"Muy Alta"</formula>
    </cfRule>
    <cfRule type="cellIs" dxfId="460" priority="459" operator="equal">
      <formula>"Alta"</formula>
    </cfRule>
    <cfRule type="cellIs" dxfId="459" priority="460" operator="equal">
      <formula>"Media"</formula>
    </cfRule>
    <cfRule type="cellIs" dxfId="458" priority="461" operator="equal">
      <formula>"Baja"</formula>
    </cfRule>
    <cfRule type="cellIs" dxfId="457" priority="462" operator="equal">
      <formula>"Muy Baja"</formula>
    </cfRule>
  </conditionalFormatting>
  <conditionalFormatting sqref="O11">
    <cfRule type="cellIs" dxfId="456" priority="454" operator="equal">
      <formula>"Extremo"</formula>
    </cfRule>
    <cfRule type="cellIs" dxfId="455" priority="455" operator="equal">
      <formula>"Alto"</formula>
    </cfRule>
    <cfRule type="cellIs" dxfId="454" priority="456" operator="equal">
      <formula>"Moderado"</formula>
    </cfRule>
    <cfRule type="cellIs" dxfId="453" priority="457" operator="equal">
      <formula>"Bajo"</formula>
    </cfRule>
  </conditionalFormatting>
  <conditionalFormatting sqref="Z11">
    <cfRule type="cellIs" dxfId="452" priority="449" operator="equal">
      <formula>"Muy Alta"</formula>
    </cfRule>
    <cfRule type="cellIs" dxfId="451" priority="450" operator="equal">
      <formula>"Alta"</formula>
    </cfRule>
    <cfRule type="cellIs" dxfId="450" priority="451" operator="equal">
      <formula>"Media"</formula>
    </cfRule>
    <cfRule type="cellIs" dxfId="449" priority="452" operator="equal">
      <formula>"Baja"</formula>
    </cfRule>
    <cfRule type="cellIs" dxfId="448" priority="453" operator="equal">
      <formula>"Muy Baja"</formula>
    </cfRule>
  </conditionalFormatting>
  <conditionalFormatting sqref="AB11">
    <cfRule type="cellIs" dxfId="447" priority="444" operator="equal">
      <formula>"Catastrófico"</formula>
    </cfRule>
    <cfRule type="cellIs" dxfId="446" priority="445" operator="equal">
      <formula>"Mayor"</formula>
    </cfRule>
    <cfRule type="cellIs" dxfId="445" priority="446" operator="equal">
      <formula>"Moderado"</formula>
    </cfRule>
    <cfRule type="cellIs" dxfId="444" priority="447" operator="equal">
      <formula>"Menor"</formula>
    </cfRule>
    <cfRule type="cellIs" dxfId="443" priority="448" operator="equal">
      <formula>"Leve"</formula>
    </cfRule>
  </conditionalFormatting>
  <conditionalFormatting sqref="AD11">
    <cfRule type="cellIs" dxfId="442" priority="440" operator="equal">
      <formula>"Extremo"</formula>
    </cfRule>
    <cfRule type="cellIs" dxfId="441" priority="441" operator="equal">
      <formula>"Alto"</formula>
    </cfRule>
    <cfRule type="cellIs" dxfId="440" priority="442" operator="equal">
      <formula>"Moderado"</formula>
    </cfRule>
    <cfRule type="cellIs" dxfId="439" priority="443" operator="equal">
      <formula>"Bajo"</formula>
    </cfRule>
  </conditionalFormatting>
  <conditionalFormatting sqref="L11">
    <cfRule type="containsText" dxfId="438" priority="439" operator="containsText" text="❌">
      <formula>NOT(ISERROR(SEARCH("❌",L11)))</formula>
    </cfRule>
  </conditionalFormatting>
  <conditionalFormatting sqref="M12">
    <cfRule type="cellIs" dxfId="437" priority="434" operator="equal">
      <formula>"Catastrófico"</formula>
    </cfRule>
    <cfRule type="cellIs" dxfId="436" priority="435" operator="equal">
      <formula>"Mayor"</formula>
    </cfRule>
    <cfRule type="cellIs" dxfId="435" priority="436" operator="equal">
      <formula>"Moderado"</formula>
    </cfRule>
    <cfRule type="cellIs" dxfId="434" priority="437" operator="equal">
      <formula>"Menor"</formula>
    </cfRule>
    <cfRule type="cellIs" dxfId="433" priority="438" operator="equal">
      <formula>"Leve"</formula>
    </cfRule>
  </conditionalFormatting>
  <conditionalFormatting sqref="I12">
    <cfRule type="cellIs" dxfId="432" priority="429" operator="equal">
      <formula>"Muy Alta"</formula>
    </cfRule>
    <cfRule type="cellIs" dxfId="431" priority="430" operator="equal">
      <formula>"Alta"</formula>
    </cfRule>
    <cfRule type="cellIs" dxfId="430" priority="431" operator="equal">
      <formula>"Media"</formula>
    </cfRule>
    <cfRule type="cellIs" dxfId="429" priority="432" operator="equal">
      <formula>"Baja"</formula>
    </cfRule>
    <cfRule type="cellIs" dxfId="428" priority="433" operator="equal">
      <formula>"Muy Baja"</formula>
    </cfRule>
  </conditionalFormatting>
  <conditionalFormatting sqref="O12">
    <cfRule type="cellIs" dxfId="427" priority="425" operator="equal">
      <formula>"Extremo"</formula>
    </cfRule>
    <cfRule type="cellIs" dxfId="426" priority="426" operator="equal">
      <formula>"Alto"</formula>
    </cfRule>
    <cfRule type="cellIs" dxfId="425" priority="427" operator="equal">
      <formula>"Moderado"</formula>
    </cfRule>
    <cfRule type="cellIs" dxfId="424" priority="428" operator="equal">
      <formula>"Bajo"</formula>
    </cfRule>
  </conditionalFormatting>
  <conditionalFormatting sqref="Z12">
    <cfRule type="cellIs" dxfId="423" priority="420" operator="equal">
      <formula>"Muy Alta"</formula>
    </cfRule>
    <cfRule type="cellIs" dxfId="422" priority="421" operator="equal">
      <formula>"Alta"</formula>
    </cfRule>
    <cfRule type="cellIs" dxfId="421" priority="422" operator="equal">
      <formula>"Media"</formula>
    </cfRule>
    <cfRule type="cellIs" dxfId="420" priority="423" operator="equal">
      <formula>"Baja"</formula>
    </cfRule>
    <cfRule type="cellIs" dxfId="419" priority="424" operator="equal">
      <formula>"Muy Baja"</formula>
    </cfRule>
  </conditionalFormatting>
  <conditionalFormatting sqref="AB12">
    <cfRule type="cellIs" dxfId="418" priority="415" operator="equal">
      <formula>"Catastrófico"</formula>
    </cfRule>
    <cfRule type="cellIs" dxfId="417" priority="416" operator="equal">
      <formula>"Mayor"</formula>
    </cfRule>
    <cfRule type="cellIs" dxfId="416" priority="417" operator="equal">
      <formula>"Moderado"</formula>
    </cfRule>
    <cfRule type="cellIs" dxfId="415" priority="418" operator="equal">
      <formula>"Menor"</formula>
    </cfRule>
    <cfRule type="cellIs" dxfId="414" priority="419" operator="equal">
      <formula>"Leve"</formula>
    </cfRule>
  </conditionalFormatting>
  <conditionalFormatting sqref="AD12">
    <cfRule type="cellIs" dxfId="413" priority="411" operator="equal">
      <formula>"Extremo"</formula>
    </cfRule>
    <cfRule type="cellIs" dxfId="412" priority="412" operator="equal">
      <formula>"Alto"</formula>
    </cfRule>
    <cfRule type="cellIs" dxfId="411" priority="413" operator="equal">
      <formula>"Moderado"</formula>
    </cfRule>
    <cfRule type="cellIs" dxfId="410" priority="414" operator="equal">
      <formula>"Bajo"</formula>
    </cfRule>
  </conditionalFormatting>
  <conditionalFormatting sqref="L12">
    <cfRule type="containsText" dxfId="409" priority="410" operator="containsText" text="❌">
      <formula>NOT(ISERROR(SEARCH("❌",L12)))</formula>
    </cfRule>
  </conditionalFormatting>
  <conditionalFormatting sqref="I13">
    <cfRule type="cellIs" dxfId="408" priority="405" operator="equal">
      <formula>"Muy Alta"</formula>
    </cfRule>
    <cfRule type="cellIs" dxfId="407" priority="406" operator="equal">
      <formula>"Alta"</formula>
    </cfRule>
    <cfRule type="cellIs" dxfId="406" priority="407" operator="equal">
      <formula>"Media"</formula>
    </cfRule>
    <cfRule type="cellIs" dxfId="405" priority="408" operator="equal">
      <formula>"Baja"</formula>
    </cfRule>
    <cfRule type="cellIs" dxfId="404" priority="409" operator="equal">
      <formula>"Muy Baja"</formula>
    </cfRule>
  </conditionalFormatting>
  <conditionalFormatting sqref="M13">
    <cfRule type="cellIs" dxfId="403" priority="400" operator="equal">
      <formula>"Catastrófico"</formula>
    </cfRule>
    <cfRule type="cellIs" dxfId="402" priority="401" operator="equal">
      <formula>"Mayor"</formula>
    </cfRule>
    <cfRule type="cellIs" dxfId="401" priority="402" operator="equal">
      <formula>"Moderado"</formula>
    </cfRule>
    <cfRule type="cellIs" dxfId="400" priority="403" operator="equal">
      <formula>"Menor"</formula>
    </cfRule>
    <cfRule type="cellIs" dxfId="399" priority="404" operator="equal">
      <formula>"Leve"</formula>
    </cfRule>
  </conditionalFormatting>
  <conditionalFormatting sqref="O13">
    <cfRule type="cellIs" dxfId="398" priority="396" operator="equal">
      <formula>"Extremo"</formula>
    </cfRule>
    <cfRule type="cellIs" dxfId="397" priority="397" operator="equal">
      <formula>"Alto"</formula>
    </cfRule>
    <cfRule type="cellIs" dxfId="396" priority="398" operator="equal">
      <formula>"Moderado"</formula>
    </cfRule>
    <cfRule type="cellIs" dxfId="395" priority="399" operator="equal">
      <formula>"Bajo"</formula>
    </cfRule>
  </conditionalFormatting>
  <conditionalFormatting sqref="Z13">
    <cfRule type="cellIs" dxfId="394" priority="391" operator="equal">
      <formula>"Muy Alta"</formula>
    </cfRule>
    <cfRule type="cellIs" dxfId="393" priority="392" operator="equal">
      <formula>"Alta"</formula>
    </cfRule>
    <cfRule type="cellIs" dxfId="392" priority="393" operator="equal">
      <formula>"Media"</formula>
    </cfRule>
    <cfRule type="cellIs" dxfId="391" priority="394" operator="equal">
      <formula>"Baja"</formula>
    </cfRule>
    <cfRule type="cellIs" dxfId="390" priority="395" operator="equal">
      <formula>"Muy Baja"</formula>
    </cfRule>
  </conditionalFormatting>
  <conditionalFormatting sqref="AB13">
    <cfRule type="cellIs" dxfId="389" priority="386" operator="equal">
      <formula>"Catastrófico"</formula>
    </cfRule>
    <cfRule type="cellIs" dxfId="388" priority="387" operator="equal">
      <formula>"Mayor"</formula>
    </cfRule>
    <cfRule type="cellIs" dxfId="387" priority="388" operator="equal">
      <formula>"Moderado"</formula>
    </cfRule>
    <cfRule type="cellIs" dxfId="386" priority="389" operator="equal">
      <formula>"Menor"</formula>
    </cfRule>
    <cfRule type="cellIs" dxfId="385" priority="390" operator="equal">
      <formula>"Leve"</formula>
    </cfRule>
  </conditionalFormatting>
  <conditionalFormatting sqref="AD13">
    <cfRule type="cellIs" dxfId="384" priority="382" operator="equal">
      <formula>"Extremo"</formula>
    </cfRule>
    <cfRule type="cellIs" dxfId="383" priority="383" operator="equal">
      <formula>"Alto"</formula>
    </cfRule>
    <cfRule type="cellIs" dxfId="382" priority="384" operator="equal">
      <formula>"Moderado"</formula>
    </cfRule>
    <cfRule type="cellIs" dxfId="381" priority="385" operator="equal">
      <formula>"Bajo"</formula>
    </cfRule>
  </conditionalFormatting>
  <conditionalFormatting sqref="L13">
    <cfRule type="containsText" dxfId="380" priority="381" operator="containsText" text="❌">
      <formula>NOT(ISERROR(SEARCH("❌",L13)))</formula>
    </cfRule>
  </conditionalFormatting>
  <conditionalFormatting sqref="I14">
    <cfRule type="cellIs" dxfId="379" priority="376" operator="equal">
      <formula>"Muy Alta"</formula>
    </cfRule>
    <cfRule type="cellIs" dxfId="378" priority="377" operator="equal">
      <formula>"Alta"</formula>
    </cfRule>
    <cfRule type="cellIs" dxfId="377" priority="378" operator="equal">
      <formula>"Media"</formula>
    </cfRule>
    <cfRule type="cellIs" dxfId="376" priority="379" operator="equal">
      <formula>"Baja"</formula>
    </cfRule>
    <cfRule type="cellIs" dxfId="375" priority="380" operator="equal">
      <formula>"Muy Baja"</formula>
    </cfRule>
  </conditionalFormatting>
  <conditionalFormatting sqref="M14">
    <cfRule type="cellIs" dxfId="374" priority="371" operator="equal">
      <formula>"Catastrófico"</formula>
    </cfRule>
    <cfRule type="cellIs" dxfId="373" priority="372" operator="equal">
      <formula>"Mayor"</formula>
    </cfRule>
    <cfRule type="cellIs" dxfId="372" priority="373" operator="equal">
      <formula>"Moderado"</formula>
    </cfRule>
    <cfRule type="cellIs" dxfId="371" priority="374" operator="equal">
      <formula>"Menor"</formula>
    </cfRule>
    <cfRule type="cellIs" dxfId="370" priority="375" operator="equal">
      <formula>"Leve"</formula>
    </cfRule>
  </conditionalFormatting>
  <conditionalFormatting sqref="O14">
    <cfRule type="cellIs" dxfId="369" priority="367" operator="equal">
      <formula>"Extremo"</formula>
    </cfRule>
    <cfRule type="cellIs" dxfId="368" priority="368" operator="equal">
      <formula>"Alto"</formula>
    </cfRule>
    <cfRule type="cellIs" dxfId="367" priority="369" operator="equal">
      <formula>"Moderado"</formula>
    </cfRule>
    <cfRule type="cellIs" dxfId="366" priority="370" operator="equal">
      <formula>"Bajo"</formula>
    </cfRule>
  </conditionalFormatting>
  <conditionalFormatting sqref="Z14">
    <cfRule type="cellIs" dxfId="365" priority="362" operator="equal">
      <formula>"Muy Alta"</formula>
    </cfRule>
    <cfRule type="cellIs" dxfId="364" priority="363" operator="equal">
      <formula>"Alta"</formula>
    </cfRule>
    <cfRule type="cellIs" dxfId="363" priority="364" operator="equal">
      <formula>"Media"</formula>
    </cfRule>
    <cfRule type="cellIs" dxfId="362" priority="365" operator="equal">
      <formula>"Baja"</formula>
    </cfRule>
    <cfRule type="cellIs" dxfId="361" priority="366" operator="equal">
      <formula>"Muy Baja"</formula>
    </cfRule>
  </conditionalFormatting>
  <conditionalFormatting sqref="AB14">
    <cfRule type="cellIs" dxfId="360" priority="357" operator="equal">
      <formula>"Catastrófico"</formula>
    </cfRule>
    <cfRule type="cellIs" dxfId="359" priority="358" operator="equal">
      <formula>"Mayor"</formula>
    </cfRule>
    <cfRule type="cellIs" dxfId="358" priority="359" operator="equal">
      <formula>"Moderado"</formula>
    </cfRule>
    <cfRule type="cellIs" dxfId="357" priority="360" operator="equal">
      <formula>"Menor"</formula>
    </cfRule>
    <cfRule type="cellIs" dxfId="356" priority="361" operator="equal">
      <formula>"Leve"</formula>
    </cfRule>
  </conditionalFormatting>
  <conditionalFormatting sqref="AD14">
    <cfRule type="cellIs" dxfId="355" priority="353" operator="equal">
      <formula>"Extremo"</formula>
    </cfRule>
    <cfRule type="cellIs" dxfId="354" priority="354" operator="equal">
      <formula>"Alto"</formula>
    </cfRule>
    <cfRule type="cellIs" dxfId="353" priority="355" operator="equal">
      <formula>"Moderado"</formula>
    </cfRule>
    <cfRule type="cellIs" dxfId="352" priority="356" operator="equal">
      <formula>"Bajo"</formula>
    </cfRule>
  </conditionalFormatting>
  <conditionalFormatting sqref="L14">
    <cfRule type="containsText" dxfId="351" priority="352" operator="containsText" text="❌">
      <formula>NOT(ISERROR(SEARCH("❌",L14)))</formula>
    </cfRule>
  </conditionalFormatting>
  <conditionalFormatting sqref="L15">
    <cfRule type="containsText" dxfId="350" priority="323" operator="containsText" text="❌">
      <formula>NOT(ISERROR(SEARCH("❌",L15)))</formula>
    </cfRule>
  </conditionalFormatting>
  <conditionalFormatting sqref="M15">
    <cfRule type="cellIs" dxfId="349" priority="347" operator="equal">
      <formula>"Catastrófico"</formula>
    </cfRule>
    <cfRule type="cellIs" dxfId="348" priority="348" operator="equal">
      <formula>"Mayor"</formula>
    </cfRule>
    <cfRule type="cellIs" dxfId="347" priority="349" operator="equal">
      <formula>"Moderado"</formula>
    </cfRule>
    <cfRule type="cellIs" dxfId="346" priority="350" operator="equal">
      <formula>"Menor"</formula>
    </cfRule>
    <cfRule type="cellIs" dxfId="345" priority="351" operator="equal">
      <formula>"Leve"</formula>
    </cfRule>
  </conditionalFormatting>
  <conditionalFormatting sqref="I15">
    <cfRule type="cellIs" dxfId="344" priority="342" operator="equal">
      <formula>"Muy Alta"</formula>
    </cfRule>
    <cfRule type="cellIs" dxfId="343" priority="343" operator="equal">
      <formula>"Alta"</formula>
    </cfRule>
    <cfRule type="cellIs" dxfId="342" priority="344" operator="equal">
      <formula>"Media"</formula>
    </cfRule>
    <cfRule type="cellIs" dxfId="341" priority="345" operator="equal">
      <formula>"Baja"</formula>
    </cfRule>
    <cfRule type="cellIs" dxfId="340" priority="346" operator="equal">
      <formula>"Muy Baja"</formula>
    </cfRule>
  </conditionalFormatting>
  <conditionalFormatting sqref="O15">
    <cfRule type="cellIs" dxfId="339" priority="338" operator="equal">
      <formula>"Extremo"</formula>
    </cfRule>
    <cfRule type="cellIs" dxfId="338" priority="339" operator="equal">
      <formula>"Alto"</formula>
    </cfRule>
    <cfRule type="cellIs" dxfId="337" priority="340" operator="equal">
      <formula>"Moderado"</formula>
    </cfRule>
    <cfRule type="cellIs" dxfId="336" priority="341" operator="equal">
      <formula>"Bajo"</formula>
    </cfRule>
  </conditionalFormatting>
  <conditionalFormatting sqref="Z15">
    <cfRule type="cellIs" dxfId="335" priority="333" operator="equal">
      <formula>"Muy Alta"</formula>
    </cfRule>
    <cfRule type="cellIs" dxfId="334" priority="334" operator="equal">
      <formula>"Alta"</formula>
    </cfRule>
    <cfRule type="cellIs" dxfId="333" priority="335" operator="equal">
      <formula>"Media"</formula>
    </cfRule>
    <cfRule type="cellIs" dxfId="332" priority="336" operator="equal">
      <formula>"Baja"</formula>
    </cfRule>
    <cfRule type="cellIs" dxfId="331" priority="337" operator="equal">
      <formula>"Muy Baja"</formula>
    </cfRule>
  </conditionalFormatting>
  <conditionalFormatting sqref="AB15">
    <cfRule type="cellIs" dxfId="330" priority="328" operator="equal">
      <formula>"Catastrófico"</formula>
    </cfRule>
    <cfRule type="cellIs" dxfId="329" priority="329" operator="equal">
      <formula>"Mayor"</formula>
    </cfRule>
    <cfRule type="cellIs" dxfId="328" priority="330" operator="equal">
      <formula>"Moderado"</formula>
    </cfRule>
    <cfRule type="cellIs" dxfId="327" priority="331" operator="equal">
      <formula>"Menor"</formula>
    </cfRule>
    <cfRule type="cellIs" dxfId="326" priority="332" operator="equal">
      <formula>"Leve"</formula>
    </cfRule>
  </conditionalFormatting>
  <conditionalFormatting sqref="AD15">
    <cfRule type="cellIs" dxfId="325" priority="324" operator="equal">
      <formula>"Extremo"</formula>
    </cfRule>
    <cfRule type="cellIs" dxfId="324" priority="325" operator="equal">
      <formula>"Alto"</formula>
    </cfRule>
    <cfRule type="cellIs" dxfId="323" priority="326" operator="equal">
      <formula>"Moderado"</formula>
    </cfRule>
    <cfRule type="cellIs" dxfId="322" priority="327" operator="equal">
      <formula>"Bajo"</formula>
    </cfRule>
  </conditionalFormatting>
  <conditionalFormatting sqref="L17">
    <cfRule type="containsText" dxfId="321" priority="298" operator="containsText" text="❌">
      <formula>NOT(ISERROR(SEARCH("❌",L17)))</formula>
    </cfRule>
  </conditionalFormatting>
  <conditionalFormatting sqref="M17">
    <cfRule type="cellIs" dxfId="320" priority="318" operator="equal">
      <formula>"Catastrófico"</formula>
    </cfRule>
    <cfRule type="cellIs" dxfId="319" priority="319" operator="equal">
      <formula>"Mayor"</formula>
    </cfRule>
    <cfRule type="cellIs" dxfId="318" priority="320" operator="equal">
      <formula>"Moderado"</formula>
    </cfRule>
    <cfRule type="cellIs" dxfId="317" priority="321" operator="equal">
      <formula>"Menor"</formula>
    </cfRule>
    <cfRule type="cellIs" dxfId="316" priority="322" operator="equal">
      <formula>"Leve"</formula>
    </cfRule>
  </conditionalFormatting>
  <conditionalFormatting sqref="I17">
    <cfRule type="cellIs" dxfId="315" priority="313" operator="equal">
      <formula>"Muy Alta"</formula>
    </cfRule>
    <cfRule type="cellIs" dxfId="314" priority="314" operator="equal">
      <formula>"Alta"</formula>
    </cfRule>
    <cfRule type="cellIs" dxfId="313" priority="315" operator="equal">
      <formula>"Media"</formula>
    </cfRule>
    <cfRule type="cellIs" dxfId="312" priority="316" operator="equal">
      <formula>"Baja"</formula>
    </cfRule>
    <cfRule type="cellIs" dxfId="311" priority="317" operator="equal">
      <formula>"Muy Baja"</formula>
    </cfRule>
  </conditionalFormatting>
  <conditionalFormatting sqref="O16">
    <cfRule type="cellIs" dxfId="310" priority="284" operator="equal">
      <formula>"Extremo"</formula>
    </cfRule>
    <cfRule type="cellIs" dxfId="309" priority="285" operator="equal">
      <formula>"Alto"</formula>
    </cfRule>
    <cfRule type="cellIs" dxfId="308" priority="286" operator="equal">
      <formula>"Moderado"</formula>
    </cfRule>
    <cfRule type="cellIs" dxfId="307" priority="287" operator="equal">
      <formula>"Bajo"</formula>
    </cfRule>
  </conditionalFormatting>
  <conditionalFormatting sqref="Z17">
    <cfRule type="cellIs" dxfId="306" priority="308" operator="equal">
      <formula>"Muy Alta"</formula>
    </cfRule>
    <cfRule type="cellIs" dxfId="305" priority="309" operator="equal">
      <formula>"Alta"</formula>
    </cfRule>
    <cfRule type="cellIs" dxfId="304" priority="310" operator="equal">
      <formula>"Media"</formula>
    </cfRule>
    <cfRule type="cellIs" dxfId="303" priority="311" operator="equal">
      <formula>"Baja"</formula>
    </cfRule>
    <cfRule type="cellIs" dxfId="302" priority="312" operator="equal">
      <formula>"Muy Baja"</formula>
    </cfRule>
  </conditionalFormatting>
  <conditionalFormatting sqref="AB17">
    <cfRule type="cellIs" dxfId="301" priority="303" operator="equal">
      <formula>"Catastrófico"</formula>
    </cfRule>
    <cfRule type="cellIs" dxfId="300" priority="304" operator="equal">
      <formula>"Mayor"</formula>
    </cfRule>
    <cfRule type="cellIs" dxfId="299" priority="305" operator="equal">
      <formula>"Moderado"</formula>
    </cfRule>
    <cfRule type="cellIs" dxfId="298" priority="306" operator="equal">
      <formula>"Menor"</formula>
    </cfRule>
    <cfRule type="cellIs" dxfId="297" priority="307" operator="equal">
      <formula>"Leve"</formula>
    </cfRule>
  </conditionalFormatting>
  <conditionalFormatting sqref="AD17">
    <cfRule type="cellIs" dxfId="296" priority="299" operator="equal">
      <formula>"Extremo"</formula>
    </cfRule>
    <cfRule type="cellIs" dxfId="295" priority="300" operator="equal">
      <formula>"Alto"</formula>
    </cfRule>
    <cfRule type="cellIs" dxfId="294" priority="301" operator="equal">
      <formula>"Moderado"</formula>
    </cfRule>
    <cfRule type="cellIs" dxfId="293" priority="302" operator="equal">
      <formula>"Bajo"</formula>
    </cfRule>
  </conditionalFormatting>
  <conditionalFormatting sqref="L16">
    <cfRule type="containsText" dxfId="292" priority="269" operator="containsText" text="❌">
      <formula>NOT(ISERROR(SEARCH("❌",L16)))</formula>
    </cfRule>
  </conditionalFormatting>
  <conditionalFormatting sqref="L18">
    <cfRule type="containsText" dxfId="291" priority="244" operator="containsText" text="❌">
      <formula>NOT(ISERROR(SEARCH("❌",L18)))</formula>
    </cfRule>
  </conditionalFormatting>
  <conditionalFormatting sqref="M16">
    <cfRule type="cellIs" dxfId="290" priority="293" operator="equal">
      <formula>"Catastrófico"</formula>
    </cfRule>
    <cfRule type="cellIs" dxfId="289" priority="294" operator="equal">
      <formula>"Mayor"</formula>
    </cfRule>
    <cfRule type="cellIs" dxfId="288" priority="295" operator="equal">
      <formula>"Moderado"</formula>
    </cfRule>
    <cfRule type="cellIs" dxfId="287" priority="296" operator="equal">
      <formula>"Menor"</formula>
    </cfRule>
    <cfRule type="cellIs" dxfId="286" priority="297" operator="equal">
      <formula>"Leve"</formula>
    </cfRule>
  </conditionalFormatting>
  <conditionalFormatting sqref="I16">
    <cfRule type="cellIs" dxfId="285" priority="288" operator="equal">
      <formula>"Muy Alta"</formula>
    </cfRule>
    <cfRule type="cellIs" dxfId="284" priority="289" operator="equal">
      <formula>"Alta"</formula>
    </cfRule>
    <cfRule type="cellIs" dxfId="283" priority="290" operator="equal">
      <formula>"Media"</formula>
    </cfRule>
    <cfRule type="cellIs" dxfId="282" priority="291" operator="equal">
      <formula>"Baja"</formula>
    </cfRule>
    <cfRule type="cellIs" dxfId="281" priority="292" operator="equal">
      <formula>"Muy Baja"</formula>
    </cfRule>
  </conditionalFormatting>
  <conditionalFormatting sqref="O19">
    <cfRule type="cellIs" dxfId="280" priority="230" operator="equal">
      <formula>"Extremo"</formula>
    </cfRule>
    <cfRule type="cellIs" dxfId="279" priority="231" operator="equal">
      <formula>"Alto"</formula>
    </cfRule>
    <cfRule type="cellIs" dxfId="278" priority="232" operator="equal">
      <formula>"Moderado"</formula>
    </cfRule>
    <cfRule type="cellIs" dxfId="277" priority="233" operator="equal">
      <formula>"Bajo"</formula>
    </cfRule>
  </conditionalFormatting>
  <conditionalFormatting sqref="Z16">
    <cfRule type="cellIs" dxfId="276" priority="279" operator="equal">
      <formula>"Muy Alta"</formula>
    </cfRule>
    <cfRule type="cellIs" dxfId="275" priority="280" operator="equal">
      <formula>"Alta"</formula>
    </cfRule>
    <cfRule type="cellIs" dxfId="274" priority="281" operator="equal">
      <formula>"Media"</formula>
    </cfRule>
    <cfRule type="cellIs" dxfId="273" priority="282" operator="equal">
      <formula>"Baja"</formula>
    </cfRule>
    <cfRule type="cellIs" dxfId="272" priority="283" operator="equal">
      <formula>"Muy Baja"</formula>
    </cfRule>
  </conditionalFormatting>
  <conditionalFormatting sqref="AB16">
    <cfRule type="cellIs" dxfId="271" priority="274" operator="equal">
      <formula>"Catastrófico"</formula>
    </cfRule>
    <cfRule type="cellIs" dxfId="270" priority="275" operator="equal">
      <formula>"Mayor"</formula>
    </cfRule>
    <cfRule type="cellIs" dxfId="269" priority="276" operator="equal">
      <formula>"Moderado"</formula>
    </cfRule>
    <cfRule type="cellIs" dxfId="268" priority="277" operator="equal">
      <formula>"Menor"</formula>
    </cfRule>
    <cfRule type="cellIs" dxfId="267" priority="278" operator="equal">
      <formula>"Leve"</formula>
    </cfRule>
  </conditionalFormatting>
  <conditionalFormatting sqref="AD16">
    <cfRule type="cellIs" dxfId="266" priority="270" operator="equal">
      <formula>"Extremo"</formula>
    </cfRule>
    <cfRule type="cellIs" dxfId="265" priority="271" operator="equal">
      <formula>"Alto"</formula>
    </cfRule>
    <cfRule type="cellIs" dxfId="264" priority="272" operator="equal">
      <formula>"Moderado"</formula>
    </cfRule>
    <cfRule type="cellIs" dxfId="263" priority="273" operator="equal">
      <formula>"Bajo"</formula>
    </cfRule>
  </conditionalFormatting>
  <conditionalFormatting sqref="L19">
    <cfRule type="containsText" dxfId="262" priority="215" operator="containsText" text="❌">
      <formula>NOT(ISERROR(SEARCH("❌",L19)))</formula>
    </cfRule>
  </conditionalFormatting>
  <conditionalFormatting sqref="M18">
    <cfRule type="cellIs" dxfId="261" priority="264" operator="equal">
      <formula>"Catastrófico"</formula>
    </cfRule>
    <cfRule type="cellIs" dxfId="260" priority="265" operator="equal">
      <formula>"Mayor"</formula>
    </cfRule>
    <cfRule type="cellIs" dxfId="259" priority="266" operator="equal">
      <formula>"Moderado"</formula>
    </cfRule>
    <cfRule type="cellIs" dxfId="258" priority="267" operator="equal">
      <formula>"Menor"</formula>
    </cfRule>
    <cfRule type="cellIs" dxfId="257" priority="268" operator="equal">
      <formula>"Leve"</formula>
    </cfRule>
  </conditionalFormatting>
  <conditionalFormatting sqref="I18">
    <cfRule type="cellIs" dxfId="256" priority="259" operator="equal">
      <formula>"Muy Alta"</formula>
    </cfRule>
    <cfRule type="cellIs" dxfId="255" priority="260" operator="equal">
      <formula>"Alta"</formula>
    </cfRule>
    <cfRule type="cellIs" dxfId="254" priority="261" operator="equal">
      <formula>"Media"</formula>
    </cfRule>
    <cfRule type="cellIs" dxfId="253" priority="262" operator="equal">
      <formula>"Baja"</formula>
    </cfRule>
    <cfRule type="cellIs" dxfId="252" priority="263" operator="equal">
      <formula>"Muy Baja"</formula>
    </cfRule>
  </conditionalFormatting>
  <conditionalFormatting sqref="O21">
    <cfRule type="cellIs" dxfId="251" priority="176" operator="equal">
      <formula>"Extremo"</formula>
    </cfRule>
    <cfRule type="cellIs" dxfId="250" priority="177" operator="equal">
      <formula>"Alto"</formula>
    </cfRule>
    <cfRule type="cellIs" dxfId="249" priority="178" operator="equal">
      <formula>"Moderado"</formula>
    </cfRule>
    <cfRule type="cellIs" dxfId="248" priority="179" operator="equal">
      <formula>"Bajo"</formula>
    </cfRule>
  </conditionalFormatting>
  <conditionalFormatting sqref="Z18">
    <cfRule type="cellIs" dxfId="247" priority="254" operator="equal">
      <formula>"Muy Alta"</formula>
    </cfRule>
    <cfRule type="cellIs" dxfId="246" priority="255" operator="equal">
      <formula>"Alta"</formula>
    </cfRule>
    <cfRule type="cellIs" dxfId="245" priority="256" operator="equal">
      <formula>"Media"</formula>
    </cfRule>
    <cfRule type="cellIs" dxfId="244" priority="257" operator="equal">
      <formula>"Baja"</formula>
    </cfRule>
    <cfRule type="cellIs" dxfId="243" priority="258" operator="equal">
      <formula>"Muy Baja"</formula>
    </cfRule>
  </conditionalFormatting>
  <conditionalFormatting sqref="AB18">
    <cfRule type="cellIs" dxfId="242" priority="249" operator="equal">
      <formula>"Catastrófico"</formula>
    </cfRule>
    <cfRule type="cellIs" dxfId="241" priority="250" operator="equal">
      <formula>"Mayor"</formula>
    </cfRule>
    <cfRule type="cellIs" dxfId="240" priority="251" operator="equal">
      <formula>"Moderado"</formula>
    </cfRule>
    <cfRule type="cellIs" dxfId="239" priority="252" operator="equal">
      <formula>"Menor"</formula>
    </cfRule>
    <cfRule type="cellIs" dxfId="238" priority="253" operator="equal">
      <formula>"Leve"</formula>
    </cfRule>
  </conditionalFormatting>
  <conditionalFormatting sqref="AD18">
    <cfRule type="cellIs" dxfId="237" priority="245" operator="equal">
      <formula>"Extremo"</formula>
    </cfRule>
    <cfRule type="cellIs" dxfId="236" priority="246" operator="equal">
      <formula>"Alto"</formula>
    </cfRule>
    <cfRule type="cellIs" dxfId="235" priority="247" operator="equal">
      <formula>"Moderado"</formula>
    </cfRule>
    <cfRule type="cellIs" dxfId="234" priority="248" operator="equal">
      <formula>"Bajo"</formula>
    </cfRule>
  </conditionalFormatting>
  <conditionalFormatting sqref="L20">
    <cfRule type="containsText" dxfId="233" priority="190" operator="containsText" text="❌">
      <formula>NOT(ISERROR(SEARCH("❌",L20)))</formula>
    </cfRule>
  </conditionalFormatting>
  <conditionalFormatting sqref="I19">
    <cfRule type="cellIs" dxfId="232" priority="239" operator="equal">
      <formula>"Muy Alta"</formula>
    </cfRule>
    <cfRule type="cellIs" dxfId="231" priority="240" operator="equal">
      <formula>"Alta"</formula>
    </cfRule>
    <cfRule type="cellIs" dxfId="230" priority="241" operator="equal">
      <formula>"Media"</formula>
    </cfRule>
    <cfRule type="cellIs" dxfId="229" priority="242" operator="equal">
      <formula>"Baja"</formula>
    </cfRule>
    <cfRule type="cellIs" dxfId="228" priority="243" operator="equal">
      <formula>"Muy Baja"</formula>
    </cfRule>
  </conditionalFormatting>
  <conditionalFormatting sqref="M19">
    <cfRule type="cellIs" dxfId="227" priority="234" operator="equal">
      <formula>"Catastrófico"</formula>
    </cfRule>
    <cfRule type="cellIs" dxfId="226" priority="235" operator="equal">
      <formula>"Mayor"</formula>
    </cfRule>
    <cfRule type="cellIs" dxfId="225" priority="236" operator="equal">
      <formula>"Moderado"</formula>
    </cfRule>
    <cfRule type="cellIs" dxfId="224" priority="237" operator="equal">
      <formula>"Menor"</formula>
    </cfRule>
    <cfRule type="cellIs" dxfId="223" priority="238" operator="equal">
      <formula>"Leve"</formula>
    </cfRule>
  </conditionalFormatting>
  <conditionalFormatting sqref="O22">
    <cfRule type="cellIs" dxfId="222" priority="147" operator="equal">
      <formula>"Extremo"</formula>
    </cfRule>
    <cfRule type="cellIs" dxfId="221" priority="148" operator="equal">
      <formula>"Alto"</formula>
    </cfRule>
    <cfRule type="cellIs" dxfId="220" priority="149" operator="equal">
      <formula>"Moderado"</formula>
    </cfRule>
    <cfRule type="cellIs" dxfId="219" priority="150" operator="equal">
      <formula>"Bajo"</formula>
    </cfRule>
  </conditionalFormatting>
  <conditionalFormatting sqref="Z19">
    <cfRule type="cellIs" dxfId="218" priority="225" operator="equal">
      <formula>"Muy Alta"</formula>
    </cfRule>
    <cfRule type="cellIs" dxfId="217" priority="226" operator="equal">
      <formula>"Alta"</formula>
    </cfRule>
    <cfRule type="cellIs" dxfId="216" priority="227" operator="equal">
      <formula>"Media"</formula>
    </cfRule>
    <cfRule type="cellIs" dxfId="215" priority="228" operator="equal">
      <formula>"Baja"</formula>
    </cfRule>
    <cfRule type="cellIs" dxfId="214" priority="229" operator="equal">
      <formula>"Muy Baja"</formula>
    </cfRule>
  </conditionalFormatting>
  <conditionalFormatting sqref="AB19">
    <cfRule type="cellIs" dxfId="213" priority="220" operator="equal">
      <formula>"Catastrófico"</formula>
    </cfRule>
    <cfRule type="cellIs" dxfId="212" priority="221" operator="equal">
      <formula>"Mayor"</formula>
    </cfRule>
    <cfRule type="cellIs" dxfId="211" priority="222" operator="equal">
      <formula>"Moderado"</formula>
    </cfRule>
    <cfRule type="cellIs" dxfId="210" priority="223" operator="equal">
      <formula>"Menor"</formula>
    </cfRule>
    <cfRule type="cellIs" dxfId="209" priority="224" operator="equal">
      <formula>"Leve"</formula>
    </cfRule>
  </conditionalFormatting>
  <conditionalFormatting sqref="AD19">
    <cfRule type="cellIs" dxfId="208" priority="216" operator="equal">
      <formula>"Extremo"</formula>
    </cfRule>
    <cfRule type="cellIs" dxfId="207" priority="217" operator="equal">
      <formula>"Alto"</formula>
    </cfRule>
    <cfRule type="cellIs" dxfId="206" priority="218" operator="equal">
      <formula>"Moderado"</formula>
    </cfRule>
    <cfRule type="cellIs" dxfId="205" priority="219" operator="equal">
      <formula>"Bajo"</formula>
    </cfRule>
  </conditionalFormatting>
  <conditionalFormatting sqref="L21">
    <cfRule type="containsText" dxfId="204" priority="161" operator="containsText" text="❌">
      <formula>NOT(ISERROR(SEARCH("❌",L21)))</formula>
    </cfRule>
  </conditionalFormatting>
  <conditionalFormatting sqref="L22">
    <cfRule type="containsText" dxfId="203" priority="132" operator="containsText" text="❌">
      <formula>NOT(ISERROR(SEARCH("❌",L22)))</formula>
    </cfRule>
  </conditionalFormatting>
  <conditionalFormatting sqref="I20">
    <cfRule type="cellIs" dxfId="202" priority="210" operator="equal">
      <formula>"Muy Alta"</formula>
    </cfRule>
    <cfRule type="cellIs" dxfId="201" priority="211" operator="equal">
      <formula>"Alta"</formula>
    </cfRule>
    <cfRule type="cellIs" dxfId="200" priority="212" operator="equal">
      <formula>"Media"</formula>
    </cfRule>
    <cfRule type="cellIs" dxfId="199" priority="213" operator="equal">
      <formula>"Baja"</formula>
    </cfRule>
    <cfRule type="cellIs" dxfId="198" priority="214" operator="equal">
      <formula>"Muy Baja"</formula>
    </cfRule>
  </conditionalFormatting>
  <conditionalFormatting sqref="M20">
    <cfRule type="cellIs" dxfId="197" priority="205" operator="equal">
      <formula>"Catastrófico"</formula>
    </cfRule>
    <cfRule type="cellIs" dxfId="196" priority="206" operator="equal">
      <formula>"Mayor"</formula>
    </cfRule>
    <cfRule type="cellIs" dxfId="195" priority="207" operator="equal">
      <formula>"Moderado"</formula>
    </cfRule>
    <cfRule type="cellIs" dxfId="194" priority="208" operator="equal">
      <formula>"Menor"</formula>
    </cfRule>
    <cfRule type="cellIs" dxfId="193" priority="209" operator="equal">
      <formula>"Leve"</formula>
    </cfRule>
  </conditionalFormatting>
  <conditionalFormatting sqref="O23">
    <cfRule type="cellIs" dxfId="192" priority="118" operator="equal">
      <formula>"Extremo"</formula>
    </cfRule>
    <cfRule type="cellIs" dxfId="191" priority="119" operator="equal">
      <formula>"Alto"</formula>
    </cfRule>
    <cfRule type="cellIs" dxfId="190" priority="120" operator="equal">
      <formula>"Moderado"</formula>
    </cfRule>
    <cfRule type="cellIs" dxfId="189" priority="121" operator="equal">
      <formula>"Bajo"</formula>
    </cfRule>
  </conditionalFormatting>
  <conditionalFormatting sqref="Z20">
    <cfRule type="cellIs" dxfId="188" priority="200" operator="equal">
      <formula>"Muy Alta"</formula>
    </cfRule>
    <cfRule type="cellIs" dxfId="187" priority="201" operator="equal">
      <formula>"Alta"</formula>
    </cfRule>
    <cfRule type="cellIs" dxfId="186" priority="202" operator="equal">
      <formula>"Media"</formula>
    </cfRule>
    <cfRule type="cellIs" dxfId="185" priority="203" operator="equal">
      <formula>"Baja"</formula>
    </cfRule>
    <cfRule type="cellIs" dxfId="184" priority="204" operator="equal">
      <formula>"Muy Baja"</formula>
    </cfRule>
  </conditionalFormatting>
  <conditionalFormatting sqref="AB20">
    <cfRule type="cellIs" dxfId="183" priority="195" operator="equal">
      <formula>"Catastrófico"</formula>
    </cfRule>
    <cfRule type="cellIs" dxfId="182" priority="196" operator="equal">
      <formula>"Mayor"</formula>
    </cfRule>
    <cfRule type="cellIs" dxfId="181" priority="197" operator="equal">
      <formula>"Moderado"</formula>
    </cfRule>
    <cfRule type="cellIs" dxfId="180" priority="198" operator="equal">
      <formula>"Menor"</formula>
    </cfRule>
    <cfRule type="cellIs" dxfId="179" priority="199" operator="equal">
      <formula>"Leve"</formula>
    </cfRule>
  </conditionalFormatting>
  <conditionalFormatting sqref="AD20">
    <cfRule type="cellIs" dxfId="178" priority="191" operator="equal">
      <formula>"Extremo"</formula>
    </cfRule>
    <cfRule type="cellIs" dxfId="177" priority="192" operator="equal">
      <formula>"Alto"</formula>
    </cfRule>
    <cfRule type="cellIs" dxfId="176" priority="193" operator="equal">
      <formula>"Moderado"</formula>
    </cfRule>
    <cfRule type="cellIs" dxfId="175" priority="194" operator="equal">
      <formula>"Bajo"</formula>
    </cfRule>
  </conditionalFormatting>
  <conditionalFormatting sqref="L23">
    <cfRule type="containsText" dxfId="174" priority="103" operator="containsText" text="❌">
      <formula>NOT(ISERROR(SEARCH("❌",L23)))</formula>
    </cfRule>
  </conditionalFormatting>
  <conditionalFormatting sqref="M21">
    <cfRule type="cellIs" dxfId="173" priority="185" operator="equal">
      <formula>"Catastrófico"</formula>
    </cfRule>
    <cfRule type="cellIs" dxfId="172" priority="186" operator="equal">
      <formula>"Mayor"</formula>
    </cfRule>
    <cfRule type="cellIs" dxfId="171" priority="187" operator="equal">
      <formula>"Moderado"</formula>
    </cfRule>
    <cfRule type="cellIs" dxfId="170" priority="188" operator="equal">
      <formula>"Menor"</formula>
    </cfRule>
    <cfRule type="cellIs" dxfId="169" priority="189" operator="equal">
      <formula>"Leve"</formula>
    </cfRule>
  </conditionalFormatting>
  <conditionalFormatting sqref="I21">
    <cfRule type="cellIs" dxfId="168" priority="180" operator="equal">
      <formula>"Muy Alta"</formula>
    </cfRule>
    <cfRule type="cellIs" dxfId="167" priority="181" operator="equal">
      <formula>"Alta"</formula>
    </cfRule>
    <cfRule type="cellIs" dxfId="166" priority="182" operator="equal">
      <formula>"Media"</formula>
    </cfRule>
    <cfRule type="cellIs" dxfId="165" priority="183" operator="equal">
      <formula>"Baja"</formula>
    </cfRule>
    <cfRule type="cellIs" dxfId="164" priority="184" operator="equal">
      <formula>"Muy Baja"</formula>
    </cfRule>
  </conditionalFormatting>
  <conditionalFormatting sqref="Z21">
    <cfRule type="cellIs" dxfId="163" priority="171" operator="equal">
      <formula>"Muy Alta"</formula>
    </cfRule>
    <cfRule type="cellIs" dxfId="162" priority="172" operator="equal">
      <formula>"Alta"</formula>
    </cfRule>
    <cfRule type="cellIs" dxfId="161" priority="173" operator="equal">
      <formula>"Media"</formula>
    </cfRule>
    <cfRule type="cellIs" dxfId="160" priority="174" operator="equal">
      <formula>"Baja"</formula>
    </cfRule>
    <cfRule type="cellIs" dxfId="159" priority="175" operator="equal">
      <formula>"Muy Baja"</formula>
    </cfRule>
  </conditionalFormatting>
  <conditionalFormatting sqref="AB21">
    <cfRule type="cellIs" dxfId="158" priority="166" operator="equal">
      <formula>"Catastrófico"</formula>
    </cfRule>
    <cfRule type="cellIs" dxfId="157" priority="167" operator="equal">
      <formula>"Mayor"</formula>
    </cfRule>
    <cfRule type="cellIs" dxfId="156" priority="168" operator="equal">
      <formula>"Moderado"</formula>
    </cfRule>
    <cfRule type="cellIs" dxfId="155" priority="169" operator="equal">
      <formula>"Menor"</formula>
    </cfRule>
    <cfRule type="cellIs" dxfId="154" priority="170" operator="equal">
      <formula>"Leve"</formula>
    </cfRule>
  </conditionalFormatting>
  <conditionalFormatting sqref="AD21">
    <cfRule type="cellIs" dxfId="153" priority="162" operator="equal">
      <formula>"Extremo"</formula>
    </cfRule>
    <cfRule type="cellIs" dxfId="152" priority="163" operator="equal">
      <formula>"Alto"</formula>
    </cfRule>
    <cfRule type="cellIs" dxfId="151" priority="164" operator="equal">
      <formula>"Moderado"</formula>
    </cfRule>
    <cfRule type="cellIs" dxfId="150" priority="165" operator="equal">
      <formula>"Bajo"</formula>
    </cfRule>
  </conditionalFormatting>
  <conditionalFormatting sqref="M22">
    <cfRule type="cellIs" dxfId="149" priority="156" operator="equal">
      <formula>"Catastrófico"</formula>
    </cfRule>
    <cfRule type="cellIs" dxfId="148" priority="157" operator="equal">
      <formula>"Mayor"</formula>
    </cfRule>
    <cfRule type="cellIs" dxfId="147" priority="158" operator="equal">
      <formula>"Moderado"</formula>
    </cfRule>
    <cfRule type="cellIs" dxfId="146" priority="159" operator="equal">
      <formula>"Menor"</formula>
    </cfRule>
    <cfRule type="cellIs" dxfId="145" priority="160" operator="equal">
      <formula>"Leve"</formula>
    </cfRule>
  </conditionalFormatting>
  <conditionalFormatting sqref="I22">
    <cfRule type="cellIs" dxfId="144" priority="151" operator="equal">
      <formula>"Muy Alta"</formula>
    </cfRule>
    <cfRule type="cellIs" dxfId="143" priority="152" operator="equal">
      <formula>"Alta"</formula>
    </cfRule>
    <cfRule type="cellIs" dxfId="142" priority="153" operator="equal">
      <formula>"Media"</formula>
    </cfRule>
    <cfRule type="cellIs" dxfId="141" priority="154" operator="equal">
      <formula>"Baja"</formula>
    </cfRule>
    <cfRule type="cellIs" dxfId="140" priority="155" operator="equal">
      <formula>"Muy Baja"</formula>
    </cfRule>
  </conditionalFormatting>
  <conditionalFormatting sqref="Z22">
    <cfRule type="cellIs" dxfId="139" priority="142" operator="equal">
      <formula>"Muy Alta"</formula>
    </cfRule>
    <cfRule type="cellIs" dxfId="138" priority="143" operator="equal">
      <formula>"Alta"</formula>
    </cfRule>
    <cfRule type="cellIs" dxfId="137" priority="144" operator="equal">
      <formula>"Media"</formula>
    </cfRule>
    <cfRule type="cellIs" dxfId="136" priority="145" operator="equal">
      <formula>"Baja"</formula>
    </cfRule>
    <cfRule type="cellIs" dxfId="135" priority="146" operator="equal">
      <formula>"Muy Baja"</formula>
    </cfRule>
  </conditionalFormatting>
  <conditionalFormatting sqref="AB22">
    <cfRule type="cellIs" dxfId="134" priority="137" operator="equal">
      <formula>"Catastrófico"</formula>
    </cfRule>
    <cfRule type="cellIs" dxfId="133" priority="138" operator="equal">
      <formula>"Mayor"</formula>
    </cfRule>
    <cfRule type="cellIs" dxfId="132" priority="139" operator="equal">
      <formula>"Moderado"</formula>
    </cfRule>
    <cfRule type="cellIs" dxfId="131" priority="140" operator="equal">
      <formula>"Menor"</formula>
    </cfRule>
    <cfRule type="cellIs" dxfId="130" priority="141" operator="equal">
      <formula>"Leve"</formula>
    </cfRule>
  </conditionalFormatting>
  <conditionalFormatting sqref="AD22">
    <cfRule type="cellIs" dxfId="129" priority="133" operator="equal">
      <formula>"Extremo"</formula>
    </cfRule>
    <cfRule type="cellIs" dxfId="128" priority="134" operator="equal">
      <formula>"Alto"</formula>
    </cfRule>
    <cfRule type="cellIs" dxfId="127" priority="135" operator="equal">
      <formula>"Moderado"</formula>
    </cfRule>
    <cfRule type="cellIs" dxfId="126" priority="136" operator="equal">
      <formula>"Bajo"</formula>
    </cfRule>
  </conditionalFormatting>
  <conditionalFormatting sqref="M23">
    <cfRule type="cellIs" dxfId="125" priority="127" operator="equal">
      <formula>"Catastrófico"</formula>
    </cfRule>
    <cfRule type="cellIs" dxfId="124" priority="128" operator="equal">
      <formula>"Mayor"</formula>
    </cfRule>
    <cfRule type="cellIs" dxfId="123" priority="129" operator="equal">
      <formula>"Moderado"</formula>
    </cfRule>
    <cfRule type="cellIs" dxfId="122" priority="130" operator="equal">
      <formula>"Menor"</formula>
    </cfRule>
    <cfRule type="cellIs" dxfId="121" priority="131" operator="equal">
      <formula>"Leve"</formula>
    </cfRule>
  </conditionalFormatting>
  <conditionalFormatting sqref="I23">
    <cfRule type="cellIs" dxfId="120" priority="122" operator="equal">
      <formula>"Muy Alta"</formula>
    </cfRule>
    <cfRule type="cellIs" dxfId="119" priority="123" operator="equal">
      <formula>"Alta"</formula>
    </cfRule>
    <cfRule type="cellIs" dxfId="118" priority="124" operator="equal">
      <formula>"Media"</formula>
    </cfRule>
    <cfRule type="cellIs" dxfId="117" priority="125" operator="equal">
      <formula>"Baja"</formula>
    </cfRule>
    <cfRule type="cellIs" dxfId="116" priority="126" operator="equal">
      <formula>"Muy Baja"</formula>
    </cfRule>
  </conditionalFormatting>
  <conditionalFormatting sqref="Z23">
    <cfRule type="cellIs" dxfId="115" priority="113" operator="equal">
      <formula>"Muy Alta"</formula>
    </cfRule>
    <cfRule type="cellIs" dxfId="114" priority="114" operator="equal">
      <formula>"Alta"</formula>
    </cfRule>
    <cfRule type="cellIs" dxfId="113" priority="115" operator="equal">
      <formula>"Media"</formula>
    </cfRule>
    <cfRule type="cellIs" dxfId="112" priority="116" operator="equal">
      <formula>"Baja"</formula>
    </cfRule>
    <cfRule type="cellIs" dxfId="111" priority="117" operator="equal">
      <formula>"Muy Baja"</formula>
    </cfRule>
  </conditionalFormatting>
  <conditionalFormatting sqref="AB23">
    <cfRule type="cellIs" dxfId="110" priority="108" operator="equal">
      <formula>"Catastrófico"</formula>
    </cfRule>
    <cfRule type="cellIs" dxfId="109" priority="109" operator="equal">
      <formula>"Mayor"</formula>
    </cfRule>
    <cfRule type="cellIs" dxfId="108" priority="110" operator="equal">
      <formula>"Moderado"</formula>
    </cfRule>
    <cfRule type="cellIs" dxfId="107" priority="111" operator="equal">
      <formula>"Menor"</formula>
    </cfRule>
    <cfRule type="cellIs" dxfId="106" priority="112" operator="equal">
      <formula>"Leve"</formula>
    </cfRule>
  </conditionalFormatting>
  <conditionalFormatting sqref="AD23">
    <cfRule type="cellIs" dxfId="105" priority="104" operator="equal">
      <formula>"Extremo"</formula>
    </cfRule>
    <cfRule type="cellIs" dxfId="104" priority="105" operator="equal">
      <formula>"Alto"</formula>
    </cfRule>
    <cfRule type="cellIs" dxfId="103" priority="106" operator="equal">
      <formula>"Moderado"</formula>
    </cfRule>
    <cfRule type="cellIs" dxfId="102" priority="107" operator="equal">
      <formula>"Bajo"</formula>
    </cfRule>
  </conditionalFormatting>
  <conditionalFormatting sqref="M24">
    <cfRule type="cellIs" dxfId="101" priority="98" operator="equal">
      <formula>"Catastrófico"</formula>
    </cfRule>
    <cfRule type="cellIs" dxfId="100" priority="99" operator="equal">
      <formula>"Mayor"</formula>
    </cfRule>
    <cfRule type="cellIs" dxfId="99" priority="100" operator="equal">
      <formula>"Moderado"</formula>
    </cfRule>
    <cfRule type="cellIs" dxfId="98" priority="101" operator="equal">
      <formula>"Menor"</formula>
    </cfRule>
    <cfRule type="cellIs" dxfId="97" priority="102" operator="equal">
      <formula>"Leve"</formula>
    </cfRule>
  </conditionalFormatting>
  <conditionalFormatting sqref="I24">
    <cfRule type="cellIs" dxfId="96" priority="93" operator="equal">
      <formula>"Muy Alta"</formula>
    </cfRule>
    <cfRule type="cellIs" dxfId="95" priority="94" operator="equal">
      <formula>"Alta"</formula>
    </cfRule>
    <cfRule type="cellIs" dxfId="94" priority="95" operator="equal">
      <formula>"Media"</formula>
    </cfRule>
    <cfRule type="cellIs" dxfId="93" priority="96" operator="equal">
      <formula>"Baja"</formula>
    </cfRule>
    <cfRule type="cellIs" dxfId="92" priority="97" operator="equal">
      <formula>"Muy Baja"</formula>
    </cfRule>
  </conditionalFormatting>
  <conditionalFormatting sqref="O24">
    <cfRule type="cellIs" dxfId="91" priority="89" operator="equal">
      <formula>"Extremo"</formula>
    </cfRule>
    <cfRule type="cellIs" dxfId="90" priority="90" operator="equal">
      <formula>"Alto"</formula>
    </cfRule>
    <cfRule type="cellIs" dxfId="89" priority="91" operator="equal">
      <formula>"Moderado"</formula>
    </cfRule>
    <cfRule type="cellIs" dxfId="88" priority="92" operator="equal">
      <formula>"Bajo"</formula>
    </cfRule>
  </conditionalFormatting>
  <conditionalFormatting sqref="Z24">
    <cfRule type="cellIs" dxfId="87" priority="84" operator="equal">
      <formula>"Muy Alta"</formula>
    </cfRule>
    <cfRule type="cellIs" dxfId="86" priority="85" operator="equal">
      <formula>"Alta"</formula>
    </cfRule>
    <cfRule type="cellIs" dxfId="85" priority="86" operator="equal">
      <formula>"Media"</formula>
    </cfRule>
    <cfRule type="cellIs" dxfId="84" priority="87" operator="equal">
      <formula>"Baja"</formula>
    </cfRule>
    <cfRule type="cellIs" dxfId="83" priority="88" operator="equal">
      <formula>"Muy Baja"</formula>
    </cfRule>
  </conditionalFormatting>
  <conditionalFormatting sqref="AB24">
    <cfRule type="cellIs" dxfId="82" priority="79" operator="equal">
      <formula>"Catastrófico"</formula>
    </cfRule>
    <cfRule type="cellIs" dxfId="81" priority="80" operator="equal">
      <formula>"Mayor"</formula>
    </cfRule>
    <cfRule type="cellIs" dxfId="80" priority="81" operator="equal">
      <formula>"Moderado"</formula>
    </cfRule>
    <cfRule type="cellIs" dxfId="79" priority="82" operator="equal">
      <formula>"Menor"</formula>
    </cfRule>
    <cfRule type="cellIs" dxfId="78" priority="83" operator="equal">
      <formula>"Leve"</formula>
    </cfRule>
  </conditionalFormatting>
  <conditionalFormatting sqref="AD24">
    <cfRule type="cellIs" dxfId="77" priority="75" operator="equal">
      <formula>"Extremo"</formula>
    </cfRule>
    <cfRule type="cellIs" dxfId="76" priority="76" operator="equal">
      <formula>"Alto"</formula>
    </cfRule>
    <cfRule type="cellIs" dxfId="75" priority="77" operator="equal">
      <formula>"Moderado"</formula>
    </cfRule>
    <cfRule type="cellIs" dxfId="74" priority="78" operator="equal">
      <formula>"Bajo"</formula>
    </cfRule>
  </conditionalFormatting>
  <conditionalFormatting sqref="L24">
    <cfRule type="containsText" dxfId="73" priority="74" operator="containsText" text="❌">
      <formula>NOT(ISERROR(SEARCH("❌",L24)))</formula>
    </cfRule>
  </conditionalFormatting>
  <conditionalFormatting sqref="M25">
    <cfRule type="cellIs" dxfId="72" priority="69" operator="equal">
      <formula>"Catastrófico"</formula>
    </cfRule>
    <cfRule type="cellIs" dxfId="71" priority="70" operator="equal">
      <formula>"Mayor"</formula>
    </cfRule>
    <cfRule type="cellIs" dxfId="70" priority="71" operator="equal">
      <formula>"Moderado"</formula>
    </cfRule>
    <cfRule type="cellIs" dxfId="69" priority="72" operator="equal">
      <formula>"Menor"</formula>
    </cfRule>
    <cfRule type="cellIs" dxfId="68" priority="73" operator="equal">
      <formula>"Leve"</formula>
    </cfRule>
  </conditionalFormatting>
  <conditionalFormatting sqref="I25">
    <cfRule type="cellIs" dxfId="67" priority="64" operator="equal">
      <formula>"Muy Alta"</formula>
    </cfRule>
    <cfRule type="cellIs" dxfId="66" priority="65" operator="equal">
      <formula>"Alta"</formula>
    </cfRule>
    <cfRule type="cellIs" dxfId="65" priority="66" operator="equal">
      <formula>"Media"</formula>
    </cfRule>
    <cfRule type="cellIs" dxfId="64" priority="67" operator="equal">
      <formula>"Baja"</formula>
    </cfRule>
    <cfRule type="cellIs" dxfId="63" priority="68" operator="equal">
      <formula>"Muy Baja"</formula>
    </cfRule>
  </conditionalFormatting>
  <conditionalFormatting sqref="O25">
    <cfRule type="cellIs" dxfId="62" priority="60" operator="equal">
      <formula>"Extremo"</formula>
    </cfRule>
    <cfRule type="cellIs" dxfId="61" priority="61" operator="equal">
      <formula>"Alto"</formula>
    </cfRule>
    <cfRule type="cellIs" dxfId="60" priority="62" operator="equal">
      <formula>"Moderado"</formula>
    </cfRule>
    <cfRule type="cellIs" dxfId="59" priority="63" operator="equal">
      <formula>"Bajo"</formula>
    </cfRule>
  </conditionalFormatting>
  <conditionalFormatting sqref="L25">
    <cfRule type="containsText" dxfId="58" priority="59" operator="containsText" text="❌">
      <formula>NOT(ISERROR(SEARCH("❌",L25)))</formula>
    </cfRule>
  </conditionalFormatting>
  <conditionalFormatting sqref="M26">
    <cfRule type="cellIs" dxfId="57" priority="54" operator="equal">
      <formula>"Catastrófico"</formula>
    </cfRule>
    <cfRule type="cellIs" dxfId="56" priority="55" operator="equal">
      <formula>"Mayor"</formula>
    </cfRule>
    <cfRule type="cellIs" dxfId="55" priority="56" operator="equal">
      <formula>"Moderado"</formula>
    </cfRule>
    <cfRule type="cellIs" dxfId="54" priority="57" operator="equal">
      <formula>"Menor"</formula>
    </cfRule>
    <cfRule type="cellIs" dxfId="53" priority="58" operator="equal">
      <formula>"Leve"</formula>
    </cfRule>
  </conditionalFormatting>
  <conditionalFormatting sqref="I26">
    <cfRule type="cellIs" dxfId="52" priority="49" operator="equal">
      <formula>"Muy Alta"</formula>
    </cfRule>
    <cfRule type="cellIs" dxfId="51" priority="50" operator="equal">
      <formula>"Alta"</formula>
    </cfRule>
    <cfRule type="cellIs" dxfId="50" priority="51" operator="equal">
      <formula>"Media"</formula>
    </cfRule>
    <cfRule type="cellIs" dxfId="49" priority="52" operator="equal">
      <formula>"Baja"</formula>
    </cfRule>
    <cfRule type="cellIs" dxfId="48" priority="53" operator="equal">
      <formula>"Muy Baja"</formula>
    </cfRule>
  </conditionalFormatting>
  <conditionalFormatting sqref="O26">
    <cfRule type="cellIs" dxfId="47" priority="45" operator="equal">
      <formula>"Extremo"</formula>
    </cfRule>
    <cfRule type="cellIs" dxfId="46" priority="46" operator="equal">
      <formula>"Alto"</formula>
    </cfRule>
    <cfRule type="cellIs" dxfId="45" priority="47" operator="equal">
      <formula>"Moderado"</formula>
    </cfRule>
    <cfRule type="cellIs" dxfId="44" priority="48" operator="equal">
      <formula>"Bajo"</formula>
    </cfRule>
  </conditionalFormatting>
  <conditionalFormatting sqref="Z26">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AB26">
    <cfRule type="cellIs" dxfId="38" priority="35" operator="equal">
      <formula>"Catastrófico"</formula>
    </cfRule>
    <cfRule type="cellIs" dxfId="37" priority="36" operator="equal">
      <formula>"Mayor"</formula>
    </cfRule>
    <cfRule type="cellIs" dxfId="36" priority="37" operator="equal">
      <formula>"Moderado"</formula>
    </cfRule>
    <cfRule type="cellIs" dxfId="35" priority="38" operator="equal">
      <formula>"Menor"</formula>
    </cfRule>
    <cfRule type="cellIs" dxfId="34" priority="39" operator="equal">
      <formula>"Leve"</formula>
    </cfRule>
  </conditionalFormatting>
  <conditionalFormatting sqref="AD26">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L26">
    <cfRule type="containsText" dxfId="29" priority="30" operator="containsText" text="❌">
      <formula>NOT(ISERROR(SEARCH("❌",L26)))</formula>
    </cfRule>
  </conditionalFormatting>
  <conditionalFormatting sqref="M27">
    <cfRule type="cellIs" dxfId="28" priority="25" operator="equal">
      <formula>"Catastrófico"</formula>
    </cfRule>
    <cfRule type="cellIs" dxfId="27" priority="26" operator="equal">
      <formula>"Mayor"</formula>
    </cfRule>
    <cfRule type="cellIs" dxfId="26" priority="27" operator="equal">
      <formula>"Moderado"</formula>
    </cfRule>
    <cfRule type="cellIs" dxfId="25" priority="28" operator="equal">
      <formula>"Menor"</formula>
    </cfRule>
    <cfRule type="cellIs" dxfId="24" priority="29" operator="equal">
      <formula>"Leve"</formula>
    </cfRule>
  </conditionalFormatting>
  <conditionalFormatting sqref="I27">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O27">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Z27">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B27">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D27">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L27">
    <cfRule type="containsText" dxfId="0" priority="1" operator="containsText" text="❌">
      <formula>NOT(ISERROR(SEARCH("❌",L27)))</formula>
    </cfRule>
  </conditionalFormatting>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BORRADOR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Henriquez Nieves</dc:creator>
  <cp:lastModifiedBy>Cesar Henriquez Nieves</cp:lastModifiedBy>
  <dcterms:created xsi:type="dcterms:W3CDTF">2023-02-07T16:49:29Z</dcterms:created>
  <dcterms:modified xsi:type="dcterms:W3CDTF">2023-02-09T16:16:05Z</dcterms:modified>
</cp:coreProperties>
</file>